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6A3C0BFF-A2C9-4C08-B8AC-98F4F6F044E2}" xr6:coauthVersionLast="47" xr6:coauthVersionMax="47" xr10:uidLastSave="{00000000-0000-0000-0000-000000000000}"/>
  <bookViews>
    <workbookView xWindow="-108" yWindow="-108" windowWidth="23256" windowHeight="12456" activeTab="1" xr2:uid="{EEF3F8A9-8413-4848-BE87-5B32EEC4235C}"/>
  </bookViews>
  <sheets>
    <sheet name="品目" sheetId="2" r:id="rId1"/>
    <sheet name="メーカー" sheetId="4" r:id="rId2"/>
    <sheet name="入札明細書" sheetId="6" r:id="rId3"/>
  </sheets>
  <definedNames>
    <definedName name="_xlnm._FilterDatabase" localSheetId="1" hidden="1">メーカー!$A$1:$M$555</definedName>
    <definedName name="_xlnm._FilterDatabase" localSheetId="2" hidden="1">入札明細書!$A$2:$G$26</definedName>
    <definedName name="_xlnm._FilterDatabase" localSheetId="0" hidden="1">品目!$A$1:$I$25</definedName>
    <definedName name="_xlnm.Print_Area" localSheetId="1">メーカー!$A$1:$M$556</definedName>
    <definedName name="_xlnm.Print_Titles" localSheetId="1">メーカー!$1:$1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2" l="1"/>
  <c r="I6" i="2"/>
  <c r="I7" i="2"/>
  <c r="G8" i="6" s="1"/>
  <c r="I8" i="2"/>
  <c r="G9" i="6" s="1"/>
  <c r="I9" i="2"/>
  <c r="I10" i="2"/>
  <c r="I11" i="2"/>
  <c r="G12" i="6" s="1"/>
  <c r="I12" i="2"/>
  <c r="G13" i="6" s="1"/>
  <c r="I13" i="2"/>
  <c r="I14" i="2"/>
  <c r="I15" i="2"/>
  <c r="I16" i="2"/>
  <c r="I17" i="2"/>
  <c r="G18" i="6" s="1"/>
  <c r="I18" i="2"/>
  <c r="G19" i="6" s="1"/>
  <c r="I19" i="2"/>
  <c r="G20" i="6" s="1"/>
  <c r="I20" i="2"/>
  <c r="G21" i="6" s="1"/>
  <c r="I21" i="2"/>
  <c r="G22" i="6" s="1"/>
  <c r="I22" i="2"/>
  <c r="G23" i="6" s="1"/>
  <c r="I23" i="2"/>
  <c r="G24" i="6" s="1"/>
  <c r="I24" i="2"/>
  <c r="G25" i="6" s="1"/>
  <c r="I25" i="2"/>
  <c r="G26" i="6" s="1"/>
  <c r="I3" i="2"/>
  <c r="I4" i="2"/>
  <c r="I2" i="2"/>
  <c r="G3" i="6" s="1"/>
  <c r="J13" i="2" l="1"/>
  <c r="G14" i="6" s="1"/>
  <c r="J9" i="2"/>
  <c r="G10" i="6" s="1"/>
  <c r="J5" i="2"/>
  <c r="G6" i="6" s="1"/>
  <c r="J3" i="2"/>
  <c r="G4" i="6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M20" i="4" s="1"/>
  <c r="G45" i="6" s="1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M8" i="4" s="1"/>
  <c r="G33" i="6" s="1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M10" i="4" s="1"/>
  <c r="G35" i="6" s="1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M13" i="4" s="1"/>
  <c r="G38" i="6" s="1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3" i="4"/>
  <c r="I2" i="4"/>
  <c r="M18" i="4" l="1"/>
  <c r="G43" i="6" s="1"/>
  <c r="M2" i="4"/>
  <c r="G27" i="6" s="1"/>
  <c r="M5" i="4"/>
  <c r="G30" i="6" s="1"/>
  <c r="M14" i="4"/>
  <c r="G39" i="6" s="1"/>
  <c r="M16" i="4"/>
  <c r="G41" i="6" s="1"/>
  <c r="M15" i="4"/>
  <c r="G40" i="6" s="1"/>
  <c r="M4" i="4"/>
  <c r="G29" i="6" s="1"/>
  <c r="M17" i="4"/>
  <c r="G42" i="6" s="1"/>
  <c r="M9" i="4"/>
  <c r="G34" i="6" s="1"/>
  <c r="M12" i="4"/>
  <c r="G37" i="6" s="1"/>
  <c r="M11" i="4"/>
  <c r="G36" i="6" s="1"/>
  <c r="M19" i="4"/>
  <c r="G44" i="6" s="1"/>
  <c r="M6" i="4"/>
  <c r="G31" i="6" s="1"/>
  <c r="M7" i="4"/>
  <c r="G32" i="6" s="1"/>
  <c r="M3" i="4"/>
  <c r="G28" i="6" s="1"/>
</calcChain>
</file>

<file path=xl/sharedStrings.xml><?xml version="1.0" encoding="utf-8"?>
<sst xmlns="http://schemas.openxmlformats.org/spreadsheetml/2006/main" count="1874" uniqueCount="1018">
  <si>
    <t>物品コード</t>
    <phoneticPr fontId="2"/>
  </si>
  <si>
    <t>表示名称</t>
    <rPh sb="0" eb="2">
      <t>ヒョウジ</t>
    </rPh>
    <rPh sb="2" eb="4">
      <t>メイショウ</t>
    </rPh>
    <phoneticPr fontId="2"/>
  </si>
  <si>
    <t>規格名称</t>
    <rPh sb="0" eb="2">
      <t>キカク</t>
    </rPh>
    <rPh sb="2" eb="4">
      <t>メイショウ</t>
    </rPh>
    <phoneticPr fontId="2"/>
  </si>
  <si>
    <t>メーカー</t>
    <phoneticPr fontId="2"/>
  </si>
  <si>
    <t>JANコード</t>
  </si>
  <si>
    <t>数量</t>
    <rPh sb="0" eb="2">
      <t>スウリョウ</t>
    </rPh>
    <phoneticPr fontId="2"/>
  </si>
  <si>
    <t>ﾊﾞﾍﾞﾝﾁｵ点滴静注200mg／10mL★『用時購入』</t>
  </si>
  <si>
    <t>200mg／10mL</t>
  </si>
  <si>
    <t>メルクバイオファーマ</t>
  </si>
  <si>
    <t>ｱﾊﾞｽﾁﾝ点滴静注用 100mg『用時購入』 100mg／4mL／瓶</t>
  </si>
  <si>
    <t>100mg／4mL／瓶</t>
  </si>
  <si>
    <t>中外製薬</t>
    <phoneticPr fontId="2"/>
  </si>
  <si>
    <t>ｱﾊﾞｽﾁﾝ点滴静注用 400mg『用時購入』 400mg／16mL／瓶</t>
  </si>
  <si>
    <t>400mg／16mL／瓶</t>
  </si>
  <si>
    <t>ﾃｾﾝﾄﾘｸ点滴静注 1200mg『用時購入』 1200mg／20mL／瓶</t>
  </si>
  <si>
    <t>1200mg／20mL／瓶</t>
  </si>
  <si>
    <t>試)ﾃｾﾝﾄﾘｸ点滴静注【840mg／14mL】[生物]★『用時購入』</t>
  </si>
  <si>
    <t>840mg14mL1瓶</t>
  </si>
  <si>
    <t>ﾚﾅﾘﾄﾞﾐﾄﾞｶﾌﾟｾﾙ 5mg 5mg／ｶﾌﾟｾﾙ PTP</t>
  </si>
  <si>
    <t>5mg／ｶﾌﾟｾﾙ PTP</t>
  </si>
  <si>
    <t>東和薬品</t>
  </si>
  <si>
    <t>ﾀﾞﾗｷｭｰﾛ配合皮下注 15mL★『用時購入』</t>
  </si>
  <si>
    <t>15mL／瓶</t>
  </si>
  <si>
    <t>ヤンセンファーマ</t>
  </si>
  <si>
    <t>【特生】[献血]ｸﾞﾛﾍﾞﾆﾝ-I静注用5000mg『用時購入』 5000mg／100mL／瓶</t>
  </si>
  <si>
    <t>5000mg／100mL／瓶</t>
  </si>
  <si>
    <t>武田薬品工業</t>
  </si>
  <si>
    <t>【特生】[献血]ｸﾞﾛﾍﾞﾆﾝI静注用2500mg／50mL／瓶『用時購入』</t>
  </si>
  <si>
    <t>2500mg／50mL／瓶</t>
  </si>
  <si>
    <t>ﾍﾞｸﾃｨﾋﾞｯｸｽ点滴静注 100mg／5mL『用時購入』 100mg／5mL／瓶</t>
  </si>
  <si>
    <t>100mg／5mL／瓶</t>
  </si>
  <si>
    <t>試)ｱﾄﾞｾﾄﾘｽ点滴静注用50mg『用時購入』 50mg／瓶</t>
  </si>
  <si>
    <t>50mg／瓶</t>
  </si>
  <si>
    <t>ﾎﾟﾏﾘｽﾄｶﾌﾟｾﾙ2mg 2mg／CP PTP</t>
  </si>
  <si>
    <t>2mg／Cp PTP</t>
  </si>
  <si>
    <t>ブリストル・マイヤーズ　スクイブ</t>
  </si>
  <si>
    <t>ﾎﾟﾏﾘｽﾄｶﾌﾟｾﾙ3mg 3mg／CP PTP</t>
    <phoneticPr fontId="2"/>
  </si>
  <si>
    <t>3mg／Cp PTP</t>
  </si>
  <si>
    <t>ﾎﾟﾏﾘｽﾄｶﾌﾟｾﾙ4mg 4mg／CP PTP</t>
  </si>
  <si>
    <t>4mg／Cp PTP</t>
  </si>
  <si>
    <t>仮採)ﾎﾟﾏﾘｽﾄｶﾌﾟｾﾙ1mg 1mg／CP PTP</t>
  </si>
  <si>
    <t>1mg／Cp PTP</t>
  </si>
  <si>
    <t>ﾚﾌﾞﾗﾐﾄﾞｶﾌﾟｾﾙ5mg 5mg／ｶﾌﾟｾﾙ PTP</t>
  </si>
  <si>
    <t>仮採)ﾕﾌﾟﾘｽﾞﾅ点滴静注 100mg／10mL『用時購入』</t>
  </si>
  <si>
    <t>100mg10mL1瓶</t>
  </si>
  <si>
    <t>田辺三菱製薬</t>
  </si>
  <si>
    <t>ﾌｪｽｺﾞ配合皮下注【MA維持投与 10mL】★『用時購入』</t>
  </si>
  <si>
    <t>10mL1瓶</t>
  </si>
  <si>
    <t>中外製薬</t>
  </si>
  <si>
    <t>ﾎﾟﾗｲﾋﾞｰ点滴静注【30mg】★『用時購入』</t>
  </si>
  <si>
    <t>30mg／瓶</t>
  </si>
  <si>
    <t>仮採)ｴﾙﾚﾌｨｵ皮下注【76mg】 ★ 『用時購入』</t>
  </si>
  <si>
    <t>76mg1.9mL1瓶</t>
  </si>
  <si>
    <t>ファイザー</t>
  </si>
  <si>
    <t>ｴﾌﾟｷﾝﾘ皮下注【48mg／0.8mL】★『用時購入』</t>
  </si>
  <si>
    <t>48mg／瓶</t>
  </si>
  <si>
    <t>ジェンマブ</t>
  </si>
  <si>
    <t>試)ｻｰｸﾘｻ点滴静注【500mg／25mL】★『用時購入』</t>
  </si>
  <si>
    <t>500mg／25mL／瓶</t>
  </si>
  <si>
    <t>サノフィ</t>
  </si>
  <si>
    <t>試)ﾊﾟﾄﾞｾﾌﾞ点滴静注用【30mg】★『用時購入』</t>
  </si>
  <si>
    <t>エス・ディ・コラボ</t>
  </si>
  <si>
    <t>仮採)ﾕﾙﾄﾐﾘｽHI点滴静注 300mg／3mL『用時購入』</t>
  </si>
  <si>
    <t>300mg／3mL</t>
  </si>
  <si>
    <t>アレクシオンファーマ</t>
  </si>
  <si>
    <t>10mg／瓶</t>
  </si>
  <si>
    <t>500mg／瓶</t>
  </si>
  <si>
    <t>0.5mg／錠 PTP</t>
  </si>
  <si>
    <t>5mg／錠 PTP</t>
  </si>
  <si>
    <t>25mg／錠 PTP</t>
  </si>
  <si>
    <t>1g1瓶</t>
  </si>
  <si>
    <t>20mg／錠 PTP</t>
  </si>
  <si>
    <t>1mg／錠 PTP</t>
  </si>
  <si>
    <t>4mg／錠 PTP</t>
  </si>
  <si>
    <t>100mg／錠 PTP</t>
  </si>
  <si>
    <t>200mg／錠 PTP</t>
  </si>
  <si>
    <t>250mg／錠 PTP</t>
  </si>
  <si>
    <t>100mg／g</t>
  </si>
  <si>
    <t>6mg／錠 PTP</t>
  </si>
  <si>
    <t>g</t>
  </si>
  <si>
    <t>500mL／瓶</t>
  </si>
  <si>
    <t>5g／本</t>
  </si>
  <si>
    <t/>
  </si>
  <si>
    <t>ｲﾝｽﾘﾝｸﾞﾗﾙｷﾞﾝBS注ﾐﾘｵﾍﾟﾝ｢ﾘﾘ-｣</t>
  </si>
  <si>
    <t>300単位／ｷｯﾄ</t>
  </si>
  <si>
    <t>日本イーライリリー</t>
  </si>
  <si>
    <t>ｻｲﾗﾑｻﾞ点滴静注液 500mg 500mg／1mL／瓶</t>
  </si>
  <si>
    <t>500mg／1mL／瓶</t>
  </si>
  <si>
    <t>ｻｲﾗﾑｻﾞ点滴静注液 100mg 100mg／10mL／瓶</t>
  </si>
  <si>
    <t>100mg／10mL／瓶</t>
  </si>
  <si>
    <t>ｵﾙﾐｴﾝﾄ錠2mg 2mg／錠 PTP</t>
  </si>
  <si>
    <t>2mg／錠 PTP</t>
  </si>
  <si>
    <t>ﾄﾙﾘｼﾃｨ皮下注 0.75mgｱﾃｵｽ 0.75mg／KT</t>
  </si>
  <si>
    <t>0.75mg／KT</t>
  </si>
  <si>
    <t>ﾋｭｰﾏﾘﾝR注 100単位／mL 100単位／mL 10mL</t>
  </si>
  <si>
    <t>100単位／mL 10mL</t>
  </si>
  <si>
    <t>ﾋｭｰﾏﾛｸﾞ注ﾐﾘｵﾍﾟﾝ【HD】 300単位／ｷｯﾄ</t>
  </si>
  <si>
    <t>ﾙﾑｼﾞｪﾌﾞ注 100単位／mL『用時購入』</t>
  </si>
  <si>
    <t>ﾙﾑｼﾞｪﾌﾞ注ﾐﾘｵﾍﾟﾝHD 300単位『用時購入』</t>
  </si>
  <si>
    <t>300単位／ｷｯﾄ 『用時購入』</t>
  </si>
  <si>
    <t>仮採)ｲﾌﾞｸﾞﾘｰｽ皮下注250mg／2mL【ｼﾘﾝｼﾞ】『用時購入』</t>
  </si>
  <si>
    <t>250mg2mL1筒</t>
  </si>
  <si>
    <t>外)ﾋｭｰﾏﾛｸﾞ注ﾐﾘｵﾍﾟﾝ 300単位／ｷｯﾄ</t>
  </si>
  <si>
    <t>外)試)ﾄﾙﾂ皮下注80mgｵｰﾄｲﾝｼﾞｪｸﾀｰ『用時購入』 80mg／KT</t>
  </si>
  <si>
    <t>80mg／KT</t>
  </si>
  <si>
    <t>試)ｲﾌﾞｸﾞﾘｰｽ皮下注250mg／2mLｵｰﾄｲﾝｼﾞｪｸﾀｰ 『用時購入』</t>
  </si>
  <si>
    <t>250mg2mL1ｷｯﾄ</t>
  </si>
  <si>
    <t>試)ｹｻﾝﾗ点滴静注液 350mg／20mL『用時購入』</t>
  </si>
  <si>
    <t>350mg20mL1瓶</t>
  </si>
  <si>
    <t>60mg／錠 PTP</t>
  </si>
  <si>
    <t>錠／PTP</t>
  </si>
  <si>
    <t>錠 PTP</t>
  </si>
  <si>
    <t>10mL／本</t>
  </si>
  <si>
    <t>2.5mg／錠 PTP</t>
  </si>
  <si>
    <t>10mg／錠 PTP</t>
  </si>
  <si>
    <t>80mg／瓶</t>
  </si>
  <si>
    <t>40mg／1mL／瓶</t>
  </si>
  <si>
    <t>ｵﾚﾝｼｱ点滴静注用250mg『用時購入』 250mg／瓶</t>
  </si>
  <si>
    <t>250mg／瓶</t>
  </si>
  <si>
    <t>ｹﾅｺﾙﾄ-A【皮内用】関節腔内用水懸注 50mg／5mL【形成限定】 50mg／5mL／瓶</t>
  </si>
  <si>
    <t>50mg／5mL／瓶</t>
  </si>
  <si>
    <t>ﾀﾞｻﾁﾆﾌﾞ錠 20mg｢BMSH｣ 20mg／錠 PTP</t>
  </si>
  <si>
    <t>ﾀﾞｻﾁﾆﾌﾞ錠 50mg｢BMSH｣ 50mg／錠 PTP</t>
  </si>
  <si>
    <t>50mg／錠 PTP</t>
  </si>
  <si>
    <t>ﾔｰﾎﾞｲ点滴静注液 50mg／10mL『用時購入』</t>
  </si>
  <si>
    <t>50mg／10mL／瓶</t>
  </si>
  <si>
    <t>30g／本</t>
  </si>
  <si>
    <t>5mL／瓶</t>
  </si>
  <si>
    <t>2.5mL／本</t>
  </si>
  <si>
    <t>40mg／瓶</t>
  </si>
  <si>
    <t>30mL／本</t>
  </si>
  <si>
    <t>1g／瓶</t>
  </si>
  <si>
    <t>100mg／瓶</t>
  </si>
  <si>
    <t>0.2mg／錠 PTP</t>
  </si>
  <si>
    <t>0.5g／瓶</t>
  </si>
  <si>
    <t>150mg／瓶</t>
  </si>
  <si>
    <t>ｱﾌﾟﾚﾋﾟﾀﾝﾄｶﾌﾟｾﾙ 125mg｢NK｣</t>
  </si>
  <si>
    <t>125mg／cp</t>
  </si>
  <si>
    <t>日本化薬</t>
  </si>
  <si>
    <t>ｱﾌﾟﾚﾋﾟﾀﾝﾄｶﾌﾟｾﾙ 80mg｢NK｣</t>
  </si>
  <si>
    <t>80mg／cp</t>
  </si>
  <si>
    <t>ｱﾗｸﾞﾘｵ内用剤 1.5g／瓶</t>
  </si>
  <si>
    <t>1.5g／瓶</t>
  </si>
  <si>
    <t>ｲﾑﾉﾌﾞﾗﾀﾞ-膀注用 80mg 80mg／V</t>
  </si>
  <si>
    <t>80mg／V</t>
  </si>
  <si>
    <t>ｲﾝﾌﾘｷｼﾏﾌﾞBS点滴静注用100mg｢NK｣『用時購入』 100mg／瓶</t>
  </si>
  <si>
    <t>ｴｸｻﾞｰﾙ注射用 10mg『用時購入』 10mg／瓶</t>
  </si>
  <si>
    <t>ｴﾋﾟﾙﾋﾞｼﾝ塩酸塩注射用【50mg】★(=ﾌｧﾙﾓﾙﾋﾞｼﾝ)</t>
  </si>
  <si>
    <t>50mg／1瓶</t>
  </si>
  <si>
    <t>ｴﾋﾟﾙﾋﾞｼﾝ塩酸塩注射用10mg ★(=ﾌｧﾙﾓﾙﾋﾞｼﾝ)</t>
  </si>
  <si>
    <t>10mg／1瓶</t>
  </si>
  <si>
    <t>ｵｷｻﾘﾌﾟﾗﾁﾝ点滴静注液【200mg／40mL】 ｢NK｣ ★</t>
  </si>
  <si>
    <t>200mg40mL1瓶</t>
  </si>
  <si>
    <t>ｵｷｻﾘﾌﾟﾗﾁﾝ点滴静注液【50mg／10mL】 ｢NK｣ ★</t>
  </si>
  <si>
    <t>50mg10mL1瓶</t>
  </si>
  <si>
    <t>ｵﾝｺﾋﾞﾝ注射用 1mg『用時購入』 1mg／瓶</t>
  </si>
  <si>
    <t>1mg／瓶</t>
  </si>
  <si>
    <t>ｶﾍﾟｼﾀﾋﾞﾝ錠 300mg ｢NK｣PTP</t>
  </si>
  <si>
    <t>300mg／錠 PTP</t>
  </si>
  <si>
    <t>ｶﾙｾﾄﾞ注射用 20mg『用時購入』 20mg／瓶</t>
  </si>
  <si>
    <t>20mg／瓶</t>
  </si>
  <si>
    <t>ｶﾙｾﾄﾞ注射用 50mg『用時購入』 50mg／瓶</t>
  </si>
  <si>
    <t>ﾃﾞｷｻﾒﾀｿﾞﾝ口腔用軟膏0.1% 5g／本</t>
  </si>
  <si>
    <t>ﾄﾞｷｿﾙﾋﾞｼﾝ塩酸塩注射用【10mg】★｢NK｣</t>
  </si>
  <si>
    <t>ﾄﾞｷｿﾙﾋﾞｼﾝ塩酸塩注射用【50mg】★｢NK｣</t>
  </si>
  <si>
    <t>ﾆﾄﾛﾍﾟﾝ舌下錠0.3mg 0.3mg／錠 PTP</t>
  </si>
  <si>
    <t>0.3mg／錠 PTP</t>
  </si>
  <si>
    <t>ﾊｲｶﾑﾁﾝ注射用 1.1mg『用時購入』 1.1mg／瓶</t>
  </si>
  <si>
    <t>1.1mg／瓶</t>
  </si>
  <si>
    <t>ﾊﾟｸﾘﾀｷｾﾙ注 100mg／16.7mL｢NK｣『用時購入』 100mg／16.7mL／瓶</t>
  </si>
  <si>
    <t>100mg／16.7mL／瓶</t>
  </si>
  <si>
    <t>ﾊﾟｸﾘﾀｷｾﾙ注 30mg／5mL｢NK｣『用時購入』 30mg／5mL／瓶</t>
  </si>
  <si>
    <t>30mg／5mL／瓶</t>
  </si>
  <si>
    <t>ﾋﾞｶﾙﾀﾐﾄﾞ錠80mg｢NK｣ 80mg／錠 PTP</t>
  </si>
  <si>
    <t>80mg／錠 PTP</t>
  </si>
  <si>
    <t>ﾋﾟﾉﾙﾋﾞﾝ注射用 10mg『用時購入』 10mg／瓶</t>
  </si>
  <si>
    <t>ﾋﾟﾉﾙﾋﾞﾝ注射用 20mg『用時購入』 20mg／瓶</t>
  </si>
  <si>
    <t>ﾍﾞﾊﾞｼｽﾞﾏﾌﾞBS点滴静注【100mg／4mL】 ★ =ｱﾊﾞｽﾁﾝ 『用時購入』</t>
  </si>
  <si>
    <t>100mg4mL1瓶</t>
  </si>
  <si>
    <t>ﾍﾞﾊﾞｼｽﾞﾏﾌﾞBS点滴静注【400mg／16mL】 ★ =ｱﾊﾞｽﾁﾝ 『用時購入』</t>
  </si>
  <si>
    <t>400mg16mL1瓶</t>
  </si>
  <si>
    <t>ﾍﾟﾒﾄﾚｷｾﾄﾞ点滴静注液【500mg／20mL】 =ｱﾘﾑﾀ★『用時購入』</t>
  </si>
  <si>
    <t>500mg／20mL／瓶</t>
  </si>
  <si>
    <t>ﾍﾟﾒﾄﾚｷｾﾄﾞ点滴静注液【800mg／32mL】 =ｱﾘﾑﾀ★『用時購入』</t>
  </si>
  <si>
    <t>800mg／32mL／瓶</t>
  </si>
  <si>
    <t>ﾍﾟﾒﾄﾚｷｾﾄﾞ点滴静注液100mg =ｱﾘﾑﾀ★『用時購入』</t>
  </si>
  <si>
    <t>ﾐﾘｽﾛｰﾙ注 5mg／10mL 5mg／10mL／管</t>
  </si>
  <si>
    <t>5mg／10mL／管</t>
  </si>
  <si>
    <t>ﾛｾﾞｳｽ静注液 10mg『用時購入』 10mg／1mL／瓶</t>
  </si>
  <si>
    <t>10mg／1mL／瓶</t>
  </si>
  <si>
    <t>ﾛｾﾞｳｽ静注液 40mg『用時購入』 40mg／4mL／瓶</t>
  </si>
  <si>
    <t>40mg／4mL／瓶</t>
  </si>
  <si>
    <t>外)ｱﾀﾞﾘﾑﾏﾌﾞBS皮下注【80mg】【ﾍﾟﾝ】=ﾋｭﾐﾗ『用時購入』｢CTNK｣</t>
  </si>
  <si>
    <t>80mg0.8mL1ｷｯﾄ</t>
  </si>
  <si>
    <t>試)ｱｻﾞｼﾁｼﾞﾝ注射用【150mg】★『用時購入』</t>
  </si>
  <si>
    <t>150mg1瓶</t>
  </si>
  <si>
    <t>50mg／5mL／管</t>
  </si>
  <si>
    <t>1mg／1mL／管</t>
  </si>
  <si>
    <t>10mg／2mL／管</t>
  </si>
  <si>
    <t>5mg／1mL／管</t>
  </si>
  <si>
    <t>ｱｸﾁﾊﾞｼﾝ注 2400万単位 2400万単位／瓶</t>
  </si>
  <si>
    <t>2400万単位／瓶</t>
  </si>
  <si>
    <t>協和キリン</t>
    <phoneticPr fontId="2"/>
  </si>
  <si>
    <t>ｴｽﾎﾟｰ注射液 750 750国際単位／0.5mL／管</t>
  </si>
  <si>
    <t>750国際単位／0.5mL／管</t>
  </si>
  <si>
    <t>ｼﾞｰﾗｽﾀ皮下注3.6mg 3.6mg／0.36mL／筒</t>
  </si>
  <si>
    <t>3.6mg／0.36mL／筒</t>
  </si>
  <si>
    <t>【ﾎﾞﾃﾞｨｰﾎﾟｯﾄﾞ】ｼﾞｰﾗｽﾀ皮下注3.6mg『用時購入』</t>
  </si>
  <si>
    <t>3.6mg0.36mL1ｷｯﾄ</t>
  </si>
  <si>
    <t>ｵﾙｹﾃﾞｨｱ錠 1mg PTP</t>
  </si>
  <si>
    <t>1mg／錠</t>
  </si>
  <si>
    <t>ｵﾙｹﾃﾞｨｱ錠 2mg PTP</t>
  </si>
  <si>
    <t>2mg／錠</t>
  </si>
  <si>
    <t>ﾅｳｾﾞﾘﾝOD錠10mg 10mg／錠 PTP</t>
  </si>
  <si>
    <t>ﾅｳｾﾞﾘﾝ坐剤 10mg 10mg／個</t>
  </si>
  <si>
    <t>10mg／個</t>
  </si>
  <si>
    <t>ﾅｳｾﾞﾘﾝ坐剤 30mg 30mg／個</t>
  </si>
  <si>
    <t>30mg／個</t>
  </si>
  <si>
    <t>ﾅｳｾﾞﾘﾝ坐剤 60mg 60mg／個</t>
  </si>
  <si>
    <t>60mg／個</t>
  </si>
  <si>
    <t>ﾈｽﾌﾟ注射液 120µg／0.5mLﾌﾟﾗｼﾘﾝｼﾞ『用時購入』 120µg／0.5mL／筒</t>
  </si>
  <si>
    <t>120µg／0.5mL／筒</t>
  </si>
  <si>
    <t>ﾛｲﾅｰｾﾞ注用 5000『用時購入』 5000K単位／瓶</t>
  </si>
  <si>
    <t>5000K単位／瓶</t>
  </si>
  <si>
    <t>仮採)ﾛﾐﾌﾟﾚｰﾄ皮下注250µg調製用『用時購入』 250µg／瓶</t>
  </si>
  <si>
    <t>250µg／瓶</t>
  </si>
  <si>
    <t>外)ﾊﾙﾛﾋﾟﾃｰﾌﾟ 8mg</t>
  </si>
  <si>
    <t>1枚／袋 28枚</t>
  </si>
  <si>
    <t>外)ﾋｽﾛﾝH錠 200mg 200mg／錠 PTP</t>
  </si>
  <si>
    <t>外)ﾌｫｾﾞﾍﾞﾙ錠 5mg PTP</t>
  </si>
  <si>
    <t>外)ﾚｸﾞﾊﾟﾗ錠 25mg 25mg／錠 PTP</t>
  </si>
  <si>
    <t>試)ﾀﾞｰﾌﾞﾛｯｸ錠 1mg PTP</t>
  </si>
  <si>
    <t>試)ﾀﾞｰﾌﾞﾛｯｸ錠 2mg PTP</t>
  </si>
  <si>
    <t>2mg／錠 100錠</t>
  </si>
  <si>
    <t>試)ﾀﾞｰﾌﾞﾛｯｸ錠 4mg PTP</t>
  </si>
  <si>
    <t>4mg／錠</t>
  </si>
  <si>
    <t>試)ﾀﾞﾙﾍﾞﾎﾟｴﾁﾝ ｱﾙﾌｧ注120µgｼﾘﾝｼﾞ『用時購入』</t>
  </si>
  <si>
    <t>試)ﾀﾞﾙﾍﾞﾎﾟｴﾁﾝ ｱﾙﾌｧ注180µgｼﾘﾝｼﾞ『用時購入』</t>
  </si>
  <si>
    <t>180µg／0.5mL／筒</t>
  </si>
  <si>
    <t>試)ﾀﾞﾙﾍﾞﾎﾟｴﾁﾝ ｱﾙﾌｧ注20µgｼﾘﾝｼﾞ</t>
  </si>
  <si>
    <t>20µg／0.5mL／筒</t>
  </si>
  <si>
    <t>試)ﾀﾞﾙﾍﾞﾎﾟｴﾁﾝ ｱﾙﾌｧ注30µgｼﾘﾝｼﾞ</t>
  </si>
  <si>
    <t>30µg／0.5mL／筒</t>
  </si>
  <si>
    <t>試)ﾀﾞﾙﾍﾞﾎﾟｴﾁﾝ ｱﾙﾌｧ注40µgｼﾘﾝｼﾞ</t>
  </si>
  <si>
    <t>40µg／0.5mL／筒</t>
  </si>
  <si>
    <t>試)ﾀﾞﾙﾍﾞﾎﾟｴﾁﾝ ｱﾙﾌｧ注60µgｼﾘﾝｼﾞ</t>
  </si>
  <si>
    <t>60µg／0.5mL／筒</t>
  </si>
  <si>
    <t>ｱｽﾞﾉｰﾙうがい液4% 10mL 10mL／本</t>
  </si>
  <si>
    <t>日本新薬</t>
  </si>
  <si>
    <t>試)ｶﾞｻﾞｲﾊﾞ点滴静注1000mg／40mL★</t>
  </si>
  <si>
    <t>1000mg／40mL／瓶</t>
  </si>
  <si>
    <t>ｴﾋﾞﾌﾟﾛｽﾀｯﾄ配合錠DB 錠 PTP</t>
  </si>
  <si>
    <t>ｷﾛｻｲﾄﾞN注 1g『用時購入』 1g／50mL／瓶</t>
  </si>
  <si>
    <t>1g／50mL／瓶</t>
  </si>
  <si>
    <t>ｷﾛｻｲﾄﾞN注 400mg 400mg／20mL／管</t>
  </si>
  <si>
    <t>400mg／20mL／管</t>
  </si>
  <si>
    <t>ｷﾛｻｲﾄﾞ注 100mg 100mg／5mL／管</t>
  </si>
  <si>
    <t>100mg／5mL／管</t>
  </si>
  <si>
    <t>ｷﾛｻｲﾄﾞ注 20mg／1mL 20mg／mL／管</t>
  </si>
  <si>
    <t>20mg／mL／管</t>
  </si>
  <si>
    <t>ﾃｷｻﾝﾄ消毒液6% 500g</t>
  </si>
  <si>
    <t>ﾊｲﾍﾟﾝ錠 200mg 200mg／錠 PTP</t>
  </si>
  <si>
    <t>ﾜﾝﾄﾗﾑ錠100mg 100mg／錠 PTP</t>
  </si>
  <si>
    <t>仮採)ｱﾄﾞｼﾙｶ錠20mg 20mg／錠 PTP</t>
  </si>
  <si>
    <t>仮採)ﾄﾘｾﾉｯｸｽ点滴静注12mg／6mL『用時購入』★</t>
  </si>
  <si>
    <t>12mg／6mL／1瓶</t>
  </si>
  <si>
    <t>外)ｻﾞﾙﾃｨｱ錠5mg 5mg／錠 PTP</t>
  </si>
  <si>
    <t>外)仮採)ﾚｸﾞﾃｸﾄ錠333mg 333mg／錠 PTP</t>
  </si>
  <si>
    <t>333mg／錠 PTP</t>
  </si>
  <si>
    <t>試)ﾓﾉｳﾞｧｰ静注500mg／5mL</t>
  </si>
  <si>
    <t>500mg5mL1瓶</t>
  </si>
  <si>
    <t>100mL／筒</t>
  </si>
  <si>
    <t>100mL／瓶</t>
  </si>
  <si>
    <t>50mL／瓶</t>
  </si>
  <si>
    <t>20mg／10mL／瓶</t>
  </si>
  <si>
    <t>200mL／袋</t>
  </si>
  <si>
    <t>1000mL／袋</t>
  </si>
  <si>
    <t>2g／包</t>
  </si>
  <si>
    <t>40mg／錠 PTP</t>
  </si>
  <si>
    <t>100mg／錠 ﾊﾞﾗ</t>
  </si>
  <si>
    <t>500mL／袋</t>
  </si>
  <si>
    <t>1mg／錠 100錠 PTP</t>
  </si>
  <si>
    <t>25mg／錠</t>
  </si>
  <si>
    <t>15mg／錠 PTP</t>
  </si>
  <si>
    <t>5mg／錠</t>
  </si>
  <si>
    <t>100mg／1mL／管</t>
  </si>
  <si>
    <t>3mg／錠 PTP</t>
  </si>
  <si>
    <t>500mg／錠 PTP</t>
  </si>
  <si>
    <t>ｴｽﾗｯｸｽ静注用 50mg／5mL 50mg／5mL／瓶</t>
  </si>
  <si>
    <t>ＭＳＤ</t>
    <phoneticPr fontId="2"/>
  </si>
  <si>
    <t>ｷｲﾄﾙｰﾀﾞ点滴静注 100mg『用時購入』 100mg／4mL／瓶</t>
  </si>
  <si>
    <t>ｶﾝｻｲﾀﾞｽ点滴静注用50mg『用時購入』 50mg／瓶</t>
  </si>
  <si>
    <t>ｶﾝｻｲﾀﾞｽ点滴静注用70mg『用時購入』 70mg／瓶</t>
  </si>
  <si>
    <t>70mg／瓶</t>
  </si>
  <si>
    <t>ｼﾍﾞｸﾄﾛ錠 200mg『用時購入』</t>
  </si>
  <si>
    <t>200mg／錠</t>
  </si>
  <si>
    <t>ｼﾞｬﾇﾋﾞｱ錠 25mg 25mg／錠 PTP</t>
  </si>
  <si>
    <t>ﾗｹﾞﾌﾞﾘｵｶﾌﾟｾﾙ 200mg (40cap／瓶)</t>
  </si>
  <si>
    <t>一般流通品(発注可)</t>
  </si>
  <si>
    <t>仮採)ﾁｴﾅﾑ点滴静注用 0.5g 0.5g／瓶</t>
  </si>
  <si>
    <t>仮採)ﾆｭｰﾓﾊﾞｯｸｽNP【ｼﾘﾝｼﾞ】0.5mL『用時購入』</t>
  </si>
  <si>
    <t>0.5mL／筒</t>
  </si>
  <si>
    <t>仮採)ﾌﾟﾚﾊﾞｲﾐｽ錠 240mg 240mg／錠 PTP</t>
  </si>
  <si>
    <t>240mg／錠 PTP</t>
  </si>
  <si>
    <t>外)仮採)ｱﾃﾞﾑﾊﾟｽ錠0.5mg 0.5mg／錠 PTP</t>
  </si>
  <si>
    <t>削)仮採)ｻﾞﾊﾞｸｻ配合点滴静注用 1.5g『用時購入』</t>
  </si>
  <si>
    <t>試)ｳｪﾘﾚｸﾞ錠 40mg 40mg／錠 PTP</t>
  </si>
  <si>
    <t>試)ﾉｸｻﾌｨﾙ錠100mg</t>
  </si>
  <si>
    <t>試)ﾌﾟﾚﾊﾞｲﾐｽ点滴静注240mg 『用時購入』</t>
  </si>
  <si>
    <t>240mg12mL1瓶</t>
  </si>
  <si>
    <t>試)ﾍﾌﾟﾀﾊﾞｯｸｽ-2水性懸濁注ｼﾘﾝｼﾞ0.25mL</t>
  </si>
  <si>
    <t>0.25mL／筒</t>
  </si>
  <si>
    <t>ｱﾘﾐﾃﾞｯｸｽ錠1mg 1mg／錠 PTP</t>
  </si>
  <si>
    <t>アストラゼネカ</t>
  </si>
  <si>
    <t>ｲｼﾞｭﾄﾞ点滴静注【300mg／15mL】 ★『用時購入』</t>
  </si>
  <si>
    <t>300mg／15mL／瓶</t>
  </si>
  <si>
    <t>ｲｼﾞｭﾄﾞ点滴静注25mg／1.25mL ★『用時購入』</t>
  </si>
  <si>
    <t>25mg／瓶</t>
  </si>
  <si>
    <t>ｲﾐﾌｨﾝｼﾞ点滴静注 500mg『用時購入』 500mg／10mL／瓶</t>
  </si>
  <si>
    <t>500mg／10mL／瓶</t>
  </si>
  <si>
    <t>ｲﾐﾌｨﾝｼﾞ点滴静注 120mg『用時購入』 120mg／2.4mL／瓶</t>
  </si>
  <si>
    <t>120mg／2.4mL／瓶</t>
  </si>
  <si>
    <t>ｼﾅｼﾞｽ筋注液 100mg『用時購入』 100mg／瓶</t>
  </si>
  <si>
    <t>ｼﾅｼﾞｽ筋注液50mg『用時購入』 50mg／瓶</t>
  </si>
  <si>
    <t>ｼﾑﾋﾞｺｰﾄﾀｰﾋﾞｭﾍｲﾗｰ 30吸入 30ﾌﾞﾘｽﾀｰ／ｷｯﾄ</t>
  </si>
  <si>
    <t>30ﾌﾞﾘｽﾀｰ／ｷｯﾄ</t>
  </si>
  <si>
    <t>ｿﾞﾗﾃﾞｯｸｽ3.6mgﾃﾞﾎﾟ『用時購入』 3.6mg／筒</t>
  </si>
  <si>
    <t>3.6mg／筒</t>
  </si>
  <si>
    <t>ｿﾞﾗﾃﾞｯｸｽLA10.8mgﾃﾞﾎﾟ『用時購入』 10.8mg／管</t>
  </si>
  <si>
    <t>10.8mg／管</t>
  </si>
  <si>
    <t>ﾊﾟﾙﾐｺｰﾄ吸入液 0.25mg／2mL 0.25mg／2mL／管</t>
  </si>
  <si>
    <t>0.25mg／2mL／管</t>
  </si>
  <si>
    <t>ﾌｪｿﾛﾃﾞｯｸｽ筋注250mg『用時購入』 250mg／5mL／筒</t>
  </si>
  <si>
    <t>250mg／5mL／筒</t>
  </si>
  <si>
    <t>ﾛｹﾙﾏ懸濁用散分包5g</t>
  </si>
  <si>
    <t>仮採)ｻﾌﾈﾛｰ点滴静注 300mg／2mL『用時購入』</t>
  </si>
  <si>
    <t>300mg／2mL／1瓶</t>
  </si>
  <si>
    <t>仮採)ﾃｾﾞｽﾊﾟｲｱ皮下注210mg【ｼﾘﾝｼﾞ】1.91mL 『用時購入』</t>
  </si>
  <si>
    <t>210mg1.91mL1筒</t>
  </si>
  <si>
    <t>仮採)ﾃｾﾞｽﾊﾟｲｱ皮下注210mg【ﾍﾟﾝ】1.91mL『用時購入』</t>
  </si>
  <si>
    <t>210mg1.91mL1ｷｯﾄ</t>
  </si>
  <si>
    <t>仮採)ﾌｧｾﾝﾗ皮下注30mg／1mL【ﾍﾟﾝ】『用時購入』</t>
  </si>
  <si>
    <t>30mg1mL1ｷｯﾄ</t>
  </si>
  <si>
    <t>仮採)ﾌｧｾﾝﾗ皮下注30mg【ｼﾘﾝｼﾞ】『用時購入』 30mg／筒</t>
  </si>
  <si>
    <t>30mg／筒</t>
  </si>
  <si>
    <t>外)ﾊﾟﾙﾐｺｰﾄ200µgﾀｰﾋﾞｭﾍｲﾗｰ 112吸入 22.4mg／瓶(1本入)</t>
  </si>
  <si>
    <t>22.4mg／瓶(1本入)</t>
  </si>
  <si>
    <t>外)試)ﾋﾞﾚｰｽﾞﾄﾘｴｱﾛｽﾌｨｱ 120吸入</t>
  </si>
  <si>
    <t>120吸入／ｷｯﾄ</t>
  </si>
  <si>
    <t>ﾍﾞﾈｸﾚｸｽﾀ錠100mg PTP</t>
  </si>
  <si>
    <t>100mg PTP 7錠</t>
  </si>
  <si>
    <t>アッヴィ合同会社</t>
  </si>
  <si>
    <t>仮採)ﾍﾞﾈｸﾚｸｽﾀ錠10mg PTP</t>
  </si>
  <si>
    <t>10mg PTP 7錠</t>
  </si>
  <si>
    <t>仮採)ﾍﾞﾈｸﾚｸｽﾀ錠50mg PTP</t>
  </si>
  <si>
    <t>50mg PTP 7錠</t>
  </si>
  <si>
    <t>ｽｷﾘｰｼﾞ皮下注150mg／1mLｼﾘﾝｼﾞ『用時購入』</t>
  </si>
  <si>
    <t>150mg／1mL／筒</t>
  </si>
  <si>
    <t>試)ｽｷﾘｰｼﾞ点滴静注【600mg／10mL】 『用時購入』</t>
  </si>
  <si>
    <t>600mg10mL1瓶</t>
  </si>
  <si>
    <t>試)ｽｷﾘｰｼﾞ皮下注 ｵｰﾄﾄﾞｰｻﾞｰ【360mg／2.4mL】『用時購入』</t>
  </si>
  <si>
    <t>360mg2.4mL1ｷｯﾄ</t>
  </si>
  <si>
    <t>外)試)ﾘﾝヴｫｯｸ錠 15mg PTP</t>
  </si>
  <si>
    <t>15mg／錠 PTP 28錠</t>
  </si>
  <si>
    <t>20mg／錠</t>
  </si>
  <si>
    <t>錠</t>
  </si>
  <si>
    <t>2mg1瓶</t>
  </si>
  <si>
    <t>25mg／ｶﾌﾟｾﾙ PTP</t>
  </si>
  <si>
    <t>500g／本</t>
  </si>
  <si>
    <t>0.2mg／1mL／管</t>
  </si>
  <si>
    <t>ｴﾄﾞﾙﾐｽﾞ錠50mg PTP</t>
  </si>
  <si>
    <t>50mg／錠 PTP 100錠</t>
  </si>
  <si>
    <t>小野薬品工業</t>
  </si>
  <si>
    <t>ｵﾚﾝｼｱ皮下注125mgｼﾘﾝｼﾞ1mL『用時購入』 125mg／mL／筒</t>
  </si>
  <si>
    <t>125mg／mL／筒</t>
  </si>
  <si>
    <t>ｸﾞﾗｸﾃｨﾌﾞ錠 50mg 50mg／錠 PTP</t>
  </si>
  <si>
    <t>ｵﾌﾟｼﾞｰﾎﾞ点滴静注 240mg 24mL ★『用時購入』</t>
  </si>
  <si>
    <t>240mg／24／瓶</t>
  </si>
  <si>
    <t>ｵﾌﾟｼﾞｰﾎﾞ点滴静注 120mg／12mL ★『用時購入』</t>
  </si>
  <si>
    <t>120mg／12mL</t>
  </si>
  <si>
    <t>ｺﾗﾗﾝ錠2.5mg</t>
  </si>
  <si>
    <t>2.5mg／錠</t>
  </si>
  <si>
    <t>ﾊﾟｰｻﾋﾞﾌﾞ静注透析用ｼﾘﾝｼﾞ【5mg／2mL】</t>
  </si>
  <si>
    <t>5mg／2mL／筒</t>
  </si>
  <si>
    <t>ﾊﾟｰｻﾋﾞﾌﾞ静注透析用ｼﾘﾝｼﾞ2.5mg／2mL</t>
  </si>
  <si>
    <t>2.5mg／2mL／筒</t>
  </si>
  <si>
    <t>ﾋﾞﾗﾌﾄﾋﾞｶﾌﾟｾﾙ 75mg PTP</t>
  </si>
  <si>
    <t>75mg／cap</t>
  </si>
  <si>
    <t>ﾌｫｼｰｶﾞ錠 10mg PTP</t>
  </si>
  <si>
    <t>100錠 PTP</t>
  </si>
  <si>
    <t>ﾌｫｼｰｶﾞ錠5mg 5mg／錠 PTP</t>
  </si>
  <si>
    <t>ﾌﾟﾚｸﾞﾗﾝﾃﾞｨﾝ腟坐剤 1mg 1mg／個</t>
  </si>
  <si>
    <t>1mg／個</t>
  </si>
  <si>
    <t>ﾌﾟﾛｽﾀﾝﾃﾞｨﾝ軟膏0.003% 30g 30g／本</t>
  </si>
  <si>
    <t>ﾒｸﾄﾋﾞ錠 15mg PTP</t>
  </si>
  <si>
    <t>15mg／錠 30錠</t>
  </si>
  <si>
    <t>外)ｵﾝｼﾞｪﾝﾃｨｽ錠25mg</t>
  </si>
  <si>
    <t>含嗽用ﾊﾁｱｽﾞﾚ顆粒 0.1% 2g 2g／包</t>
  </si>
  <si>
    <t>試)ｵﾉｱｸﾄ点滴静注用150mg 150mg／瓶</t>
  </si>
  <si>
    <t>試)ｶｲﾌﾟﾛﾘｽ点滴静注用10mg『用時購入』</t>
  </si>
  <si>
    <t>試)ｶｲﾌﾟﾛﾘｽ点滴静注用40mg『用時購入』</t>
  </si>
  <si>
    <t>【1500mL】ｴﾙﾈｵﾊﾟNF【1号】輸液</t>
  </si>
  <si>
    <t>1500mL／ｷｯﾄ</t>
  </si>
  <si>
    <t>大塚製薬</t>
  </si>
  <si>
    <t>〔大塚〕塩ｶﾙ注2% 20mL 2%20mL／管</t>
  </si>
  <si>
    <t>2%20mL／管</t>
  </si>
  <si>
    <t>KN3号輸液 500mL 500mL／袋</t>
  </si>
  <si>
    <t>ｱｰﾄｾﾚﾌﾞ脳脊髄手術用洗浄潅流液 500mL 500mL／KT(20KT／箱)</t>
  </si>
  <si>
    <t>500mL／KT(20KT／箱)</t>
  </si>
  <si>
    <t>ｱﾐﾉﾚﾊﾞﾝEN配合散 ｺｰﾋｰ味 50g／包</t>
  </si>
  <si>
    <t>50g／包</t>
  </si>
  <si>
    <t>ｱﾐﾉﾚﾊﾞﾝEN配合散 ﾌﾙｰﾂ味 50g／包</t>
  </si>
  <si>
    <t>ｱﾐﾉﾚﾊﾞﾝ点滴静注用 500mL 500mL／袋</t>
  </si>
  <si>
    <t>ｱﾐﾊﾟﾚﾝ輸液 200mL 200mL／袋</t>
  </si>
  <si>
    <t>ｲﾝﾄﾗﾘﾎﾟｽ輸液 20%【250mL】 250mL／袋</t>
  </si>
  <si>
    <t>250mL／袋</t>
  </si>
  <si>
    <t>ｲﾝﾄﾗﾘﾎﾟｽ輸液 20%100mL 100mL／袋</t>
  </si>
  <si>
    <t>100mL／袋</t>
  </si>
  <si>
    <t>ｴﾈﾌﾘｰﾄﾞ輸液 550mL</t>
  </si>
  <si>
    <t>550mL／1ｷｯﾄ</t>
  </si>
  <si>
    <t>ｴﾋﾞﾘﾌｧｲOD錠 12mg 12mg／錠 PTP</t>
  </si>
  <si>
    <t>12mg／錠 PTP</t>
  </si>
  <si>
    <t>ｴﾋﾞﾘﾌｧｲOD錠3mg 3mg／錠 PTP</t>
  </si>
  <si>
    <t>ｴﾋﾞﾘﾌｧｲOD錠6mg 6mg／錠 PTP</t>
  </si>
  <si>
    <t>ｴﾙﾈｵﾊﾟ【NF】1号輸液 1000mL 1000mL／ｷｯﾄ</t>
  </si>
  <si>
    <t>1000mL／ｷｯﾄ</t>
  </si>
  <si>
    <t>ｴﾙﾈｵﾊﾟ【NF】2号輸液 1000mL 1000mL／ｷｯﾄ</t>
  </si>
  <si>
    <t>ｴﾙﾈｵﾊﾟ【NF】2号輸液【1500mL】 1500mL／ｷｯﾄ</t>
  </si>
  <si>
    <t>ｷﾄﾞﾐﾝ輸液 200mL 200mL／袋</t>
  </si>
  <si>
    <t>ｻｳﾞｨｵｿﾞｰﾙ輸液 500mL =低分子ﾃﾞｷｽﾄﾗﾝL注</t>
  </si>
  <si>
    <t>ｻﾑｽｶOD錠 15mg</t>
  </si>
  <si>
    <t>15mg／錠 20錠／箱 PTP</t>
  </si>
  <si>
    <t>ｻﾑﾀｽ点滴静注用 8mg</t>
  </si>
  <si>
    <t>8mg／瓶</t>
  </si>
  <si>
    <t>ﾄﾙﾊﾞﾌﾟﾀﾝOD錠 7.5mg｢ｵｰﾂｶ｣ PTP</t>
  </si>
  <si>
    <t>7.5mg／錠</t>
  </si>
  <si>
    <t>ﾈｵﾌｧｰｹﾞﾝ静注 20mL 20mL／管</t>
  </si>
  <si>
    <t>20mL／管</t>
  </si>
  <si>
    <t>ﾋﾞｰﾌﾘｰﾄﾞ輸液 1000mL 1000mL／袋</t>
  </si>
  <si>
    <t>ﾋﾞｰﾌﾘｰﾄﾞ輸液 500mL 500mL／袋</t>
  </si>
  <si>
    <t>ﾋﾞｶﾈｲﾄ輸液 1L 1L／袋</t>
  </si>
  <si>
    <t>1L／袋</t>
  </si>
  <si>
    <t>ﾌｨｼﾞｵ35輸液 500mL 500mL／袋</t>
  </si>
  <si>
    <t>ﾌﾞｽﾙﾌｪｸｽ点滴静注用 60mg／10mL★『用時購入』</t>
  </si>
  <si>
    <t>60mg／10mL／瓶</t>
  </si>
  <si>
    <t>ﾌﾞﾄﾞｳ糖注射液 10% 500mL 10%500mL／袋  大塚糖液 10%500mL</t>
  </si>
  <si>
    <t>10%500mL／袋</t>
  </si>
  <si>
    <t>ﾌﾞﾄﾞｳ糖注射液 5%100mL 5%100mL／瓶  大塚糖液 5%100mL</t>
  </si>
  <si>
    <t>5%100mL／瓶</t>
  </si>
  <si>
    <t>ﾌﾞﾄﾞｳ糖注射液 5%20mL 5%20mL／管  大塚糖液 5%20mL</t>
  </si>
  <si>
    <t>5%20mL／管</t>
  </si>
  <si>
    <t>ﾌﾞﾄﾞｳ糖注射液 50%200mL 50%200mL／袋  大塚糖液 50%200mL</t>
  </si>
  <si>
    <t>50%200mL／袋</t>
  </si>
  <si>
    <t>ﾍﾊﾟﾘﾝNAﾛｯｸ用100単位／mLｼﾘﾝｼﾞ｢ｵｰﾂｶ｣10mL 100単位／mL</t>
  </si>
  <si>
    <t>100単位／mL</t>
  </si>
  <si>
    <t>ﾎﾟﾀｺｰﾙR輸液 500mL 500mL／袋</t>
  </si>
  <si>
    <t>ﾏﾙﾄｽ輸液10%  500mL 500mL／袋</t>
  </si>
  <si>
    <t>ﾒｲﾛﾝ静注 7% 20mL 7%20mL／管</t>
  </si>
  <si>
    <t>7%20mL／管</t>
  </si>
  <si>
    <t>ﾒｲﾛﾝ静注 7% 250mL 7%250mL／袋</t>
  </si>
  <si>
    <t>7%250mL／袋</t>
  </si>
  <si>
    <t>ﾒﾌﾟﾁﾝｴｱｰ10µg吸入100回 0.0143%5mL／ｷｯﾄ</t>
  </si>
  <si>
    <t>0.0143%5mL／ｷｯﾄ</t>
  </si>
  <si>
    <t>ﾒﾌﾟﾁﾝ吸入液0.01% 30mL 30mL／本</t>
  </si>
  <si>
    <t>ﾒﾌﾟﾁﾝ吸入液ﾕﾆｯﾄ0.3mL 0.01%0.3mL(30µg)／管</t>
  </si>
  <si>
    <t>0.01%0.3mL(30µg)／管</t>
  </si>
  <si>
    <t>ﾕｰﾋﾞｯﾄ錠 100mg 100mg／錠 PTP</t>
  </si>
  <si>
    <t>ﾗｺｰﾙNF配合経腸液200mL ｺｰﾋｰ 28袋</t>
  </si>
  <si>
    <t>ｺｰﾋｰ 200mL 28袋</t>
  </si>
  <si>
    <t>ﾗｺｰﾙNF配合経腸液200mL ｺｰﾝ 28袋</t>
  </si>
  <si>
    <t>ｺｰﾝ 200mL 28袋</t>
  </si>
  <si>
    <t>ﾗｺｰﾙNF配合経腸液200mL ﾊﾞﾅﾅ 28袋</t>
  </si>
  <si>
    <t>ﾊﾞﾅﾅ 200mL 28袋</t>
  </si>
  <si>
    <t>ﾗｺｰﾙNF配合経腸液200mL ﾐﾙｸ 28袋</t>
  </si>
  <si>
    <t>ﾐﾙｸ 200mL 28袋</t>
  </si>
  <si>
    <t>ﾗｺｰﾙNF配合経腸用液 400mLﾊﾞｯｸﾞ</t>
  </si>
  <si>
    <t>400mL／袋 ﾐﾙｸ</t>
  </si>
  <si>
    <t>ﾘﾝ酸ﾅﾄﾘｳﾑ補正液 0.5MMOL／mL 0.5ﾓﾙ20mL 0.5MMOL／mL 20mL／管</t>
  </si>
  <si>
    <t>0.5mmoL／mL 20mL／管</t>
  </si>
  <si>
    <t>ﾚｷｻﾙﾃｨOD錠 1mg PTP</t>
  </si>
  <si>
    <t>ﾚｷｻﾙﾃｨOD錠 2mg PTP</t>
  </si>
  <si>
    <t>ﾚﾍﾟﾀﾝ注 0.2mg 0.2mg／1mL／管</t>
  </si>
  <si>
    <t>塩化ﾅﾄﾘｳﾑ 500g g</t>
  </si>
  <si>
    <t>仮採)ｱｼﾞｮﾋﾞ皮下注225mgｵｰﾄｲﾝｼﾞｪｸﾀｰ『用時購入』</t>
  </si>
  <si>
    <t>225mg1.5mL1ｷｯﾄ</t>
  </si>
  <si>
    <t>仮採)ｴﾋﾞﾘﾌｧｲ持続性水懸筋注用【400mg】ｼﾘﾝｼﾞ『用時購入』</t>
  </si>
  <si>
    <t>400mg／ｷｯﾄ</t>
  </si>
  <si>
    <t>外)ｴﾋﾞﾘﾌｧｲ散 1% 10mg／g</t>
  </si>
  <si>
    <t>10mg／g</t>
  </si>
  <si>
    <t>外)ｴﾙｶﾙﾁﾝFF内用液10% 100mg／mL 100mL 100mL／本</t>
  </si>
  <si>
    <t>100mL／本</t>
  </si>
  <si>
    <t>外)ﾆｭｰﾌﾟﾛﾊﾟｯﾁ 9mg 9mg／枚</t>
  </si>
  <si>
    <t>9mg／枚</t>
  </si>
  <si>
    <t>外)ﾐｹﾗﾝLA点眼液2% 2.5mL 2.5mL／本</t>
  </si>
  <si>
    <t>試)ｵﾗﾈｼﾞﾝ消毒液 1.5% OR</t>
  </si>
  <si>
    <t>1.5%／200mL／1本</t>
  </si>
  <si>
    <t>生食注ｼﾘﾝｼﾞ｢ｵｰﾂｶ｣10mL 10mL／筒</t>
  </si>
  <si>
    <t>10mL／筒</t>
  </si>
  <si>
    <t>生理食塩液 100mL 100mL／瓶  大塚生食注 100mL</t>
  </si>
  <si>
    <t>生理食塩液 20mL 20mL／管  大塚生食注 20mL</t>
  </si>
  <si>
    <t>生理食塩液 250mL 250mL／袋  大塚生食注 250mL</t>
  </si>
  <si>
    <t>生理食塩液(外用･洗浄用) 500mL 500mL／瓶  大塚生食注(洗浄用)500mL</t>
  </si>
  <si>
    <t>生理食塩液(外用･洗浄用)1L 1L／瓶  大塚生食注(洗浄用)1L</t>
  </si>
  <si>
    <t>1L／瓶</t>
  </si>
  <si>
    <t>生理食塩液(点滴用)500mL 500mL／袋  大塚生食注(点滴用)500mL</t>
  </si>
  <si>
    <t>大塚生食注2ﾎﾟｰﾄ100mL 100mL／ｷｯﾄ</t>
  </si>
  <si>
    <t>100mL／ｷｯﾄ</t>
  </si>
  <si>
    <t>大塚糖液【50%】20mL｢大塚｣(ﾌﾞﾄﾞｳ糖液)</t>
  </si>
  <si>
    <t>50%20mL1管</t>
  </si>
  <si>
    <t>注射用水 100mL 100mL／瓶  大塚蒸留水 100mL</t>
  </si>
  <si>
    <t>注射用水 20mL 20mL／管  大塚蒸留水 20mL</t>
  </si>
  <si>
    <t>注射用水(広口開栓) 1L 1000mL／瓶  大塚蒸留水(広口開栓)1L</t>
  </si>
  <si>
    <t>1000mL／瓶</t>
  </si>
  <si>
    <t>注射用水(広口開栓) 500mL 500mL／瓶  大塚蒸留水(広口開栓)500mL</t>
  </si>
  <si>
    <t>低分子ﾃﾞｷｽﾄﾗﾝL注 250mL 250mL／袋</t>
  </si>
  <si>
    <t>硫酸mg補正液 1MEQ／mL 0.5ﾓﾙ／20mL／管</t>
  </si>
  <si>
    <t>0.5ﾓﾙ／20mL／管</t>
  </si>
  <si>
    <t>MS温ｼｯﾌﾟ｢ﾀｲﾎｳ｣ (20g×5枚／袋)</t>
  </si>
  <si>
    <t>20g×5枚／袋</t>
  </si>
  <si>
    <t>大鵬薬品工業</t>
    <rPh sb="4" eb="6">
      <t>コウギョウ</t>
    </rPh>
    <phoneticPr fontId="2"/>
  </si>
  <si>
    <t>【特生】ｱﾌﾞﾗｷｻﾝ点滴静注用 100mg『用時購入』 100mg／瓶</t>
  </si>
  <si>
    <t>大鵬薬品工業</t>
  </si>
  <si>
    <t>ｱﾛｶﾘｽ点滴静注235mg／10mL『用時購入』</t>
  </si>
  <si>
    <t>235mg／10mL／1瓶</t>
  </si>
  <si>
    <t>ﾌﾟﾛﾃｶｼﾞﾝOD錠 10mg 10mg／錠 PTP</t>
  </si>
  <si>
    <t>ﾒｻﾃﾞﾙﾑ軟膏0.1% 5g 5g／本</t>
  </si>
  <si>
    <t>ﾛﾝｻｰﾌ配合錠T15 15mg／錠(ﾄﾘﾌﾙﾘｼﾞﾝ相当量)／錠 PTP</t>
  </si>
  <si>
    <t>15mg／錠(ﾄﾘﾌﾙﾘｼﾞﾝ相当量)／錠 PTP</t>
  </si>
  <si>
    <t>ﾛﾝｻｰﾌ配合錠T20 20mg／錠(ﾄﾘﾌﾙﾘｼﾞﾝ相当量) PTP</t>
  </si>
  <si>
    <t>20mg／錠(ﾄﾘﾌﾙﾘｼﾞﾝ相当量) PTP</t>
  </si>
  <si>
    <t>ｲﾅﾋﾞﾙ吸入粉末剤20mg 20mg／KT</t>
  </si>
  <si>
    <t>20mg／KT</t>
  </si>
  <si>
    <t>第一三共</t>
  </si>
  <si>
    <t>ｴﾌｨｴﾝﾄOD錠 20mg</t>
  </si>
  <si>
    <t>20mg／PTP</t>
  </si>
  <si>
    <t>ｴﾌｨｴﾝﾄ錠3.75mg 3.75mg／錠 PTP</t>
  </si>
  <si>
    <t>3.75mg／錠 PTP</t>
  </si>
  <si>
    <t>ｴﾌｨｴﾝﾄ錠3.75mg B 3.75mg／錠 B</t>
  </si>
  <si>
    <t>3.75mg／錠 B</t>
  </si>
  <si>
    <t>ｶﾙﾊﾞﾏｾﾞﾋﾟﾝ錠100mg｢ﾌｼﾞﾅｶﾞ｣ 100mg／錠 PTP</t>
  </si>
  <si>
    <t>ｶﾙﾊﾞﾏｾﾞﾋﾟﾝ錠200mg｢ﾌｼﾞﾅｶﾞ｣ 200mg／錠 PTP</t>
  </si>
  <si>
    <t>ｻﾝﾘｽﾞﾑ注射液 50mg 50mg／5mL／管</t>
  </si>
  <si>
    <t>ｼﾞｱｸﾞﾉｸﾞﾘｰﾝ注射用 25mg 25mg／10mL／瓶</t>
  </si>
  <si>
    <t>25mg／10mL／瓶</t>
  </si>
  <si>
    <t>ﾃﾞﾉﾀｽﾁｭｱﾌﾞﾙ配合錠 錠(SP包装)</t>
  </si>
  <si>
    <t>錠(SP包装)</t>
  </si>
  <si>
    <t>ﾄﾗﾝｻﾐﾝ注10% 250mg 250mg／2.5mL／管</t>
  </si>
  <si>
    <t>250mg／2.5mL／管</t>
  </si>
  <si>
    <t>ﾊﾞﾙｻﾙﾀﾝ錠160mg｢DSEP｣ 160mg／錠 PTP</t>
  </si>
  <si>
    <t>160mg／錠 PTP</t>
  </si>
  <si>
    <t>ﾊﾞﾙｻﾙﾀﾝ錠80mg｢DSEP｣ 80mg／錠 PTP</t>
  </si>
  <si>
    <t>ﾊﾞﾙﾌﾟﾛ酸NAｼﾛｯﾌﾟ5%｢ﾌｼﾞﾅｶﾞ｣ 50mg／mL</t>
  </si>
  <si>
    <t>50mg／mL</t>
  </si>
  <si>
    <t>ﾊﾝﾌﾟ注射用 1000µg 1000µg／瓶</t>
  </si>
  <si>
    <t>1000µg／瓶</t>
  </si>
  <si>
    <t>ﾋﾞﾑﾊﾟｯﾄ錠50mg 50mg／錠 PTP</t>
  </si>
  <si>
    <t>ﾋﾞﾑﾊﾟｯﾄ点滴静注100mg／10mL</t>
  </si>
  <si>
    <t>100mg／10mL／1瓶</t>
  </si>
  <si>
    <t>ﾌｪﾉﾊﾞｰﾙ注射液 100mg 100mg／1mL／管</t>
  </si>
  <si>
    <t>ﾌｪﾌﾞｷｿｽﾀｯﾄ錠 10mg｢DSEP｣ 10mg／錠PTP</t>
  </si>
  <si>
    <t>ﾌｪﾌﾞｷｿｽﾀｯﾄ錠20mg｢DSEP｣ 20mg／錠 PTP</t>
  </si>
  <si>
    <t>ﾌｪﾌﾞｷｿｽﾀｯﾄ錠20mg｢DSEP｣ B 20mg／錠 ﾊﾞﾗ</t>
  </si>
  <si>
    <t>20mg／錠 ﾊﾞﾗ</t>
  </si>
  <si>
    <t>ﾌﾟﾗﾘｱ皮下注60mgｼﾘﾝｼﾞ『用時購入』 60mg／mL／筒</t>
  </si>
  <si>
    <t>60mg／mL／筒</t>
  </si>
  <si>
    <t>ﾍﾞﾙｿﾑﾗ錠 20mg PTP</t>
  </si>
  <si>
    <t>ﾍﾞﾙｿﾑﾗ錠15mg 15mg／錠 PTP</t>
  </si>
  <si>
    <t>ﾎﾞｽﾐﾝ外用液 0.1% 100mL 100mL／本</t>
  </si>
  <si>
    <t>ﾎﾞｽﾐﾝ注 1mg 1mg／1mL／管</t>
  </si>
  <si>
    <t>ﾐﾈﾌﾞﾛOD錠 2.5mg</t>
  </si>
  <si>
    <t>ﾒﾄﾎﾙﾐﾝ塩酸塩錠250mgMT｢DSEP｣ 250mg／錠 PTP</t>
  </si>
  <si>
    <t>ﾗﾝﾏｰｸ皮下注120mg／1.7mL『用時購入』 120mg／1.7mL／瓶</t>
  </si>
  <si>
    <t>120mg／1.7mL／瓶</t>
  </si>
  <si>
    <t>ﾘｸｼｱﾅOD錠30mg 30mg／錠</t>
  </si>
  <si>
    <t>30mg／錠</t>
  </si>
  <si>
    <t>ﾘｸｼｱﾅOD錠60mg 60mg／錠</t>
  </si>
  <si>
    <t>60mg／錠</t>
  </si>
  <si>
    <t>ﾚﾎﾞﾌﾛｷｻｼﾝ錠500mg｢DSEP｣ 500mg／錠 PTP</t>
  </si>
  <si>
    <t>ﾚﾐﾌｪﾝﾀﾆﾙ静注用【2mg】 =ｱﾙﾁﾊﾞ</t>
  </si>
  <si>
    <t>ﾛｻﾙﾀﾝK錠 50mg｢DSEP｣ PTP</t>
  </si>
  <si>
    <t>50mg</t>
  </si>
  <si>
    <t>仮採)ｳﾞｧﾝﾌﾘﾀ錠 17.7mg  PTP</t>
  </si>
  <si>
    <t>17.7mg／錠 PTP</t>
  </si>
  <si>
    <t>仮採)ｳﾞｧﾝﾌﾘﾀ錠 26.5mg PTP</t>
  </si>
  <si>
    <t>26.5mg／錠 PTP</t>
  </si>
  <si>
    <t>仮採)ｴﾑｶﾞﾙﾃｨ皮下注120mgｵｰﾄｲﾝｼﾞｪｸﾀｰ『用時購入』</t>
  </si>
  <si>
    <t>120mg／ｷｯﾄ</t>
  </si>
  <si>
    <t>外)ｸﾞﾚｰｽﾋﾞｯﾄ錠50mg 50mg／錠 PTP</t>
  </si>
  <si>
    <t>外)ﾊﾞﾅﾝ錠 100mg 100mg／錠 PTP</t>
  </si>
  <si>
    <t>試)ｴﾝﾊｰﾂ点滴静注用 100mg『用時購入』</t>
  </si>
  <si>
    <t>試)ﾀﾘｰｼﾞｪOD錠 10mg PTP</t>
  </si>
  <si>
    <t>試)ﾀﾘｰｼﾞｪOD錠 2.5mg PTP</t>
  </si>
  <si>
    <t>試)ﾀﾘｰｼﾞｪOD錠 5mg PTP</t>
  </si>
  <si>
    <t>麻)仮採)ﾚﾐﾌｪﾝﾀﾆﾙ静注用【5mg】 ｢第一三共｣</t>
  </si>
  <si>
    <t>5mg1瓶</t>
  </si>
  <si>
    <t>ｵﾙﾒｻﾙﾀﾝOD錠20mg B 20mg／錠 ﾊﾞﾗ</t>
    <phoneticPr fontId="2"/>
  </si>
  <si>
    <t>第一三共</t>
    <rPh sb="0" eb="2">
      <t>ダイイチ</t>
    </rPh>
    <rPh sb="2" eb="4">
      <t>サンキョウ</t>
    </rPh>
    <phoneticPr fontId="2"/>
  </si>
  <si>
    <t>ｵﾙﾒｻﾙﾀﾝOD錠20mg｢DSEP｣ 20mg／錠 PTP</t>
  </si>
  <si>
    <t>ﾄｱﾗｾｯﾄ配合錠｢DSEP｣ PTP</t>
  </si>
  <si>
    <t>ﾎﾞﾘｺﾅｿﾞｰﾙ錠 200mg ｢DSEP｣ PTP</t>
  </si>
  <si>
    <t>ﾎﾞﾘｺﾅｿﾞｰﾙ錠 50mg ｢DSEP｣ PTP</t>
  </si>
  <si>
    <t>50mg／錠 50錠</t>
  </si>
  <si>
    <t>ﾘﾊﾞｰﾛｷｻﾊﾞﾝOD錠 10mg｢ﾊﾞｲｴﾙ｣ 10mg／錠 PTP</t>
  </si>
  <si>
    <t>ﾘﾊﾞｰﾛｷｻﾊﾞﾝOD錠 15mg｢ﾊﾞｲｴﾙ｣ 15mg／錠 PTP</t>
  </si>
  <si>
    <t>ﾚﾎﾞﾌﾛｷｻｼﾝ点滴静注500mg／20mL</t>
  </si>
  <si>
    <t>2.5mg／錠 ﾊﾞﾗ</t>
  </si>
  <si>
    <t>ｲﾝﾌﾙｴﾝｻﾞHAﾜｸﾁﾝ ﾋﾞｹﾝHA 1mL</t>
  </si>
  <si>
    <t>ｲﾝﾌﾙｴﾝｻﾞHAﾜｸﾁﾝ ﾌﾙｰﾋﾞｯｸ【田辺三菱】HAｼﾘﾝｼﾞ</t>
  </si>
  <si>
    <t>ｼﾞｪｰﾋﾞｯｸV(乾燥細胞培養日本脳炎ﾜｸﾁﾝ)【新規患者用】</t>
  </si>
  <si>
    <t>乾燥弱毒生水痘ﾜｸﾁﾝ｢ﾋﾞｹﾝ｣</t>
  </si>
  <si>
    <t>乾燥弱毒生麻しん風しん混合ﾜｸﾁﾝ･ﾐｰﾙﾋﾞｯｸ</t>
  </si>
  <si>
    <t>ﾚﾐｹｰﾄﾞ点滴静注用100mg『用時購入』 100mg／瓶</t>
  </si>
  <si>
    <t>ｳﾙｿ錠 50mg 50mg／錠 PTP</t>
  </si>
  <si>
    <t>ｸﾘｱﾅｰﾙ錠 200mg 200mg／錠 PTP</t>
  </si>
  <si>
    <t>ｹﾞｰﾍﾞﾝｸﾘｰﾑ 1% 100g 100g／本</t>
  </si>
  <si>
    <t>100g／本</t>
  </si>
  <si>
    <t>ｹﾞｰﾍﾞﾝｸﾘｰﾑ1% 500g 500g／本</t>
  </si>
  <si>
    <t>ｺﾝﾄﾐﾝ筋注 10mg 10mg／2mL／管</t>
  </si>
  <si>
    <t>ｺﾝﾄﾐﾝ糖衣錠 25mg 25mg／錠 PTP</t>
  </si>
  <si>
    <t>ｼﾝﾎﾟﾆｰ皮下注50mg ｼﾘﾝｼﾞ 0.5mL『用時購入』 50mg／0.5mL／筒</t>
  </si>
  <si>
    <t>50mg／0.5mL／筒</t>
  </si>
  <si>
    <t>ｼﾝﾎﾟﾆｰ皮下注50mgｵｰﾄｲﾝｼﾞｪｸﾀｰ『用時購入』</t>
  </si>
  <si>
    <t>50mg0.5mL／KT</t>
  </si>
  <si>
    <t>ｽﾃﾗｰﾗ点滴静注 130mg『用時購入』 130mg／26mL／瓶</t>
  </si>
  <si>
    <t>130mg／26mL／瓶</t>
  </si>
  <si>
    <t>ｽﾃﾗｰﾗ皮下注 45mgｼﾘﾝｼﾞ『用時購入』 45mg／0.5mL／筒</t>
  </si>
  <si>
    <t>45mg／0.5mL／筒</t>
  </si>
  <si>
    <t>ﾃﾞﾊﾟｽ錠 1mg 1mg／錠 PTP</t>
  </si>
  <si>
    <t>ﾈｵﾋﾞﾀｶｲﾝ注ｼﾘﾝｼﾞ 5mL 5mL／筒</t>
  </si>
  <si>
    <t>5mL／筒</t>
  </si>
  <si>
    <t>ﾊﾞﾘｷｻ錠450mg B 450mg／錠 ﾊﾞﾗ</t>
  </si>
  <si>
    <t>450mg／錠 ﾊﾞﾗ</t>
  </si>
  <si>
    <t>ﾊﾛﾍﾟﾘﾄﾞｰﾙ錠3mg 3mg／錠 PTP</t>
  </si>
  <si>
    <t>ﾊﾛﾍﾟﾘﾄﾞｰﾙ注 5mg｢ﾖｼﾄﾐ｣ 5mg／1mL／管</t>
  </si>
  <si>
    <t>ﾏｲｻﾞｰ軟膏0.05% 5g 5g／本</t>
  </si>
  <si>
    <t>ﾏﾝｼﾞｬﾛ皮下注2.5mgｱﾃｵｽ 0.5mL</t>
  </si>
  <si>
    <t>2.5mg／0.5mL／ｷｯﾄ</t>
  </si>
  <si>
    <t>ﾏﾝｼﾞｬﾛ皮下注5mgｱﾃｵｽ 0.5mL</t>
  </si>
  <si>
    <t>5mg／0.5mL／ｷｯﾄ</t>
  </si>
  <si>
    <t>ﾒﾄﾄﾚｷｻｰﾄ錠2mg｢ﾀﾅﾍﾞ｣ 2mg／錠 PTP</t>
  </si>
  <si>
    <t>ﾚﾎﾞﾄﾐﾝ散 10% 100mg／g</t>
  </si>
  <si>
    <t>ﾚﾎﾞﾄﾐﾝ錠 25mg 25mg／錠 PTP</t>
  </si>
  <si>
    <t>仮採)沈降ｼﾞﾌﾃﾘｱ破傷風混合ﾄｷｿｲﾄﾞ(DTﾋﾞｯｸ)</t>
  </si>
  <si>
    <t>0.1mL／瓶</t>
  </si>
  <si>
    <t>外)ｾﾚｼﾞｽﾄ錠 5mg 5mg／錠 PTP</t>
  </si>
  <si>
    <t>外)ﾀﾘｵﾝOD錠10mg 10mg／錠</t>
  </si>
  <si>
    <t>10mg／錠</t>
  </si>
  <si>
    <t>外)ﾗｼﾞｶｯﾄ内用懸濁液2.1% 21mg／mL</t>
  </si>
  <si>
    <t>21mg／mL</t>
  </si>
  <si>
    <t>外)ﾚｸﾁｿﾞｰﾙ錠 25mg 25mg／錠 PTP</t>
  </si>
  <si>
    <t>試)ｸﾚﾒｼﾞﾝ速崩錠500mg 500mg／錠</t>
  </si>
  <si>
    <t>500mg／錠</t>
  </si>
  <si>
    <t>沈降破傷風ﾄｷｿｲﾄﾞ｢生研｣0.5mL</t>
  </si>
  <si>
    <t>0.5mL1瓶</t>
  </si>
  <si>
    <t>乳酸ﾋﾞﾍﾟﾘﾃﾞﾝ注 5mg｢ﾖｼﾄﾐ｣ 5mg／1mL／管</t>
  </si>
  <si>
    <t>破ﾄｷ(破傷風ﾄｷｿｲﾄﾞ)0.5mL ｢ﾋﾞｹﾝF｣</t>
  </si>
  <si>
    <t>試)ｺﾞｰﾋﾞｯｸ水性懸濁注ｼﾘﾝｼﾞ</t>
  </si>
  <si>
    <t>田辺三菱製薬</t>
    <rPh sb="2" eb="4">
      <t>ミツビシ</t>
    </rPh>
    <rPh sb="4" eb="6">
      <t>セイヤク</t>
    </rPh>
    <phoneticPr fontId="2"/>
  </si>
  <si>
    <t>ｱｸﾄﾋﾌﾞ(ｲﾝﾌﾙｴﾝｻﾞ菌b型ﾜｸﾁﾝ)</t>
  </si>
  <si>
    <t>ｱﾋﾟﾄﾞﾗ注ｿﾛｽﾀｰ 300単位／ｷｯﾄ</t>
  </si>
  <si>
    <t>ｲﾝｽﾘﾝﾘｽﾌﾟﾛBS注100単位／mL HU</t>
  </si>
  <si>
    <t>100単位1mLﾊﾞｲｱﾙ</t>
  </si>
  <si>
    <t>ｲﾝｽﾘﾝﾘｽﾌﾟﾛBS注ｿﾛｽﾀｰHU｢ｻﾉﾌｨ｣ 300単位</t>
  </si>
  <si>
    <t>ｴﾎﾁｰﾙ注 10mg 10mg／1mL／管</t>
  </si>
  <si>
    <t>10mg／1mL／管</t>
  </si>
  <si>
    <t>ｸﾗﾌｫﾗﾝ注射用 1g 1g／瓶</t>
  </si>
  <si>
    <t>ｸﾗﾌｫﾗﾝ注射用 500mg 500mg／瓶</t>
  </si>
  <si>
    <t>ｸﾚｷｻﾝ皮下注ｷｯﾄ2000IU 2000低分子ﾍﾊﾟﾘﾝ国際単位／0.2mL／筒</t>
  </si>
  <si>
    <t>2000低分子ﾍﾊﾟﾘﾝ国際単位／0.2mL／筒</t>
  </si>
  <si>
    <t>ｺﾝﾌﾟﾗﾋﾞﾝ配合錠 PTP</t>
  </si>
  <si>
    <t>ｼﾞｪﾌﾞﾀﾅ点滴静注60mg『用時購入』</t>
  </si>
  <si>
    <t>60mg／瓶</t>
  </si>
  <si>
    <t>ﾌﾞｽｺﾊﾟﾝ錠 10mg 10mg／錠 PTP</t>
  </si>
  <si>
    <t>ﾌﾞｽｺﾊﾟﾝ注20mg 2%1mL 20mg／1mL／管</t>
  </si>
  <si>
    <t>20mg／1mL／管</t>
  </si>
  <si>
    <t>ﾍﾞｲﾌｫｰﾀｽ筋注【100mg】ｼﾘﾝｼﾞ『用時購入』</t>
  </si>
  <si>
    <t>100mg1mL1筒</t>
  </si>
  <si>
    <t>ﾍﾞｲﾌｫｰﾀｽ筋注【50mg】ｼﾘﾝｼﾞ『用時購入』</t>
  </si>
  <si>
    <t>50mg0.5mL1筒</t>
  </si>
  <si>
    <t>ﾑｺｻｰﾙﾄﾞﾗｲｼﾛｯﾌﾟ 1.5% 15mg／g</t>
  </si>
  <si>
    <t>15mg／g</t>
  </si>
  <si>
    <t>ﾗｽﾘﾃｯｸ点滴静注用1.5mg (溶解液付)</t>
  </si>
  <si>
    <t>1.5mg1瓶</t>
  </si>
  <si>
    <t>ﾗｽﾘﾃｯｸ点滴静注用7.5mg／10mL『用時購入』 7.5mg／10mL／瓶</t>
  </si>
  <si>
    <t>7.5mg／10mL／瓶</t>
  </si>
  <si>
    <t>ﾗﾝﾀｽXR注ｿﾛｽﾀｰ 450単位／ｷｯﾄ</t>
  </si>
  <si>
    <t>450単位／ｷｯﾄ</t>
  </si>
  <si>
    <t>ﾗﾝﾀｽ注 100単位／mL 100単位／mL 10mL</t>
  </si>
  <si>
    <t>仮採)ｵﾙﾌﾟﾛﾘｸｽ静注用【4000】[生物]</t>
  </si>
  <si>
    <t>4,000国際単位1瓶(溶解液付)</t>
  </si>
  <si>
    <t>仮採)ｸｴｽﾄﾗﾝ粉末44.4%(ｺﾚｽﾁﾗﾐﾝ4g／9g)</t>
  </si>
  <si>
    <t>4g／9g</t>
  </si>
  <si>
    <t>仮採)ﾍﾞﾅﾝﾊﾞｯｸｽ注射用300mg(注水で溶解) 300mg／瓶</t>
  </si>
  <si>
    <t>300mg／瓶</t>
  </si>
  <si>
    <t>仮採)ﾒﾝｸｱｯﾄﾞﾌｨ筋注 0.5mL 『用時購入』</t>
  </si>
  <si>
    <t>仮採)ﾓｿﾞﾋﾞﾙ皮下注 24mg／1.2mL 24mg／1.2mL／瓶</t>
  </si>
  <si>
    <t>24mg／1.2mL／瓶</t>
  </si>
  <si>
    <t>試)ﾃﾞｭﾋﾟｸｾﾝﾄ皮下注 300mg【ﾍﾟﾝ】2mL『用時購入』</t>
  </si>
  <si>
    <t>300mg／2mL／ｷｯﾄ</t>
  </si>
  <si>
    <t>試)ﾃﾞｭﾋﾟｸｾﾝﾄ皮下注【200mgｼﾘﾝｼﾞ】『用時購入』</t>
  </si>
  <si>
    <t>200mg1.14mL1筒</t>
  </si>
  <si>
    <t>試)ﾃﾞｭﾋﾟｸｾﾝﾄ皮下注300mg【ｼﾘﾝｼﾞ】『用時購入』 300mg／筒</t>
  </si>
  <si>
    <t>300mg／筒</t>
  </si>
  <si>
    <t>試)ﾌﾙﾀﾞﾗ静注用 50mg 50mg／瓶</t>
  </si>
  <si>
    <t>試)ﾜﾝﾀｷｿﾃｰﾙ点滴静注【20mg／1mL】★『用時購入』</t>
  </si>
  <si>
    <t>20mg1mL1瓶</t>
  </si>
  <si>
    <t>試)ﾜﾝﾀｷｿﾃｰﾙ点滴静注【80mg／4mL】★『用時購入』</t>
  </si>
  <si>
    <t>80mg4mL1瓶</t>
  </si>
  <si>
    <t>EOB･ﾌﾟﾘﾓﾋﾞｽﾄ注ｼﾘﾝｼﾞ 10mL『用時購入』 10mL／筒</t>
  </si>
  <si>
    <t>バイエル薬品</t>
  </si>
  <si>
    <t>ｲｵﾊﾟﾐﾛﾝ注 300ｼﾘﾝｼﾞ 100mL 100mL／筒</t>
  </si>
  <si>
    <t>ｲｵﾊﾟﾐﾛﾝ注 370ｼﾘﾝｼﾞ 100mL『用時購入』 100mL／筒</t>
  </si>
  <si>
    <t>ｲｵﾊﾟﾐﾛﾝ注300 100mL 100mL／瓶</t>
  </si>
  <si>
    <t>ｲｵﾊﾟﾐﾛﾝ注300 50mL 50mL／瓶</t>
  </si>
  <si>
    <t>ｲｵﾊﾟﾐﾛﾝ注370 100mL『用時購入』 100mL／瓶</t>
  </si>
  <si>
    <t>ｲｵﾊﾟﾐﾛﾝ注370 50mL 50mL／瓶</t>
  </si>
  <si>
    <t>ｳﾛｸﾞﾗﾌｨﾝ注 60%20mL 60%20mL／管</t>
  </si>
  <si>
    <t>60%20mL／管</t>
  </si>
  <si>
    <t>ｶﾞｽﾄﾛｸﾞﾗﾌｨﾝ経口･注腸用  100mL 100mL／本</t>
  </si>
  <si>
    <t>ｶﾞﾄﾞﾋﾞｽﾄ静注1MOL／Lｼﾘﾝｼﾞ【5mL】 5mL／筒</t>
  </si>
  <si>
    <t>ｶﾞﾄﾞﾋﾞｽﾄ静注1MOL／Lｼﾘﾝｼﾞ【7.5mL】 7.5mL／筒</t>
  </si>
  <si>
    <t>7.5mL／筒</t>
  </si>
  <si>
    <t>ｹﾚﾝﾃﾞｨｱ錠 10mg 10mg／錠 PTP</t>
  </si>
  <si>
    <t>ｹﾚﾝﾃﾞｨｱ錠20mg 20mg／錠 PTP</t>
  </si>
  <si>
    <t>ｼﾌﾟﾛｷｻﾝ錠 200mg PTP</t>
  </si>
  <si>
    <t>ｽﾁﾊﾞｰｶﾞ錠40mg 40mg／錠 PTP</t>
  </si>
  <si>
    <t>ﾆｭﾍﾞｸｵ錠 300mg  PTP</t>
  </si>
  <si>
    <t>ﾊﾞｲｱｽﾋﾟﾘﾝ錠 100mg 100mg／錠 PTP</t>
  </si>
  <si>
    <t>ﾊﾞｲｱｽﾋﾟﾘﾝ錠 100mg B 100mg／錠 ﾊﾞﾗ</t>
  </si>
  <si>
    <t>ﾋﾞﾘｽｺﾋﾟﾝ点滴静注 50 10.55%100mL 100mL／瓶</t>
  </si>
  <si>
    <t>ﾐﾚｰﾅ 52mg</t>
  </si>
  <si>
    <t>仮採)ﾍﾞﾘｷｭｰﾎﾞ錠 2.5mg PTP</t>
  </si>
  <si>
    <t>外)ｲｸﾞｻﾞﾚﾙﾄOD錠10mg 10mg／錠 PTP</t>
  </si>
  <si>
    <t>外)ｲｸﾞｻﾞﾚﾙﾄOD錠15mg 15mg／錠 PTP</t>
  </si>
  <si>
    <t>【小児科限定】ﾌﾟﾚｾﾃﾞｯｸｽ静注用 200µg｢ﾌｧｲｻﾞｰ｣ 200µg／2mL／瓶</t>
  </si>
  <si>
    <t>200µg／2mL／瓶</t>
  </si>
  <si>
    <t>◆ﾌﾟﾚﾍﾞﾅｰ20水性懸濁注 沈降20価肺</t>
  </si>
  <si>
    <t>0.5mL 1筒</t>
  </si>
  <si>
    <t>ｱﾀﾗｯｸｽ-Pｶﾌﾟｾﾙ 25mg 25mg／ｶﾌﾟｾﾙ PTP</t>
  </si>
  <si>
    <t>ｱﾀﾗｯｸｽ-P注射液 25mg 25mg／1mL／管</t>
  </si>
  <si>
    <t>25mg／1mL／管</t>
  </si>
  <si>
    <t>ｱﾈﾒﾄﾛ点滴静注液500mg 500mg／100mL／瓶</t>
  </si>
  <si>
    <t>500mg／100mL／瓶</t>
  </si>
  <si>
    <t>ｲﾀﾞﾏｲｼﾝ静注用5mg『用時購入』 5mg／瓶</t>
  </si>
  <si>
    <t>5mg／瓶</t>
  </si>
  <si>
    <t>ｲﾝﾗｲﾀ錠 5mg 5mg／錠</t>
  </si>
  <si>
    <t>ｴﾘｷｭｰｽ錠 2.5mg 2.5mg／錠 PTP</t>
  </si>
  <si>
    <t>ｴﾘｷｭｰｽ錠 5mg 5mg／錠 PTP</t>
  </si>
  <si>
    <t>ｵｷｻﾘﾌﾟﾗﾁﾝ点滴静注液【200mg／40mL】｢ﾎｽﾋﾟｰﾗ｣★『用時購入』</t>
  </si>
  <si>
    <t>ｵｷｻﾘﾌﾟﾗﾁﾝ点滴静注液【50mg／10mL】ﾎｽﾋﾟｰﾗ『用時購入』</t>
  </si>
  <si>
    <t>ｺｰﾄﾘﾙ錠 10mg 10mg／錠 PTP</t>
  </si>
  <si>
    <t>ｼﾞｽﾛﾏｯｸ錠250mg 250mg／錠 PTP</t>
  </si>
  <si>
    <t>ｼﾞｽﾛﾏｯｸ点滴静注用 500mg『用時購入』 500mg／瓶</t>
  </si>
  <si>
    <t>ｿﾙ･ｺｰﾃﾌ静注用【250mg】(溶解液付) 250mg／瓶</t>
  </si>
  <si>
    <t>ｿﾙ･ｺｰﾃﾌ静注用【500mg】(溶解液付) 500mg／瓶</t>
  </si>
  <si>
    <t>500mg1瓶(溶解液付)</t>
  </si>
  <si>
    <t>ｿﾙ･ｺｰﾃﾌ注射用【100mg】(溶解液付) 100mg／瓶</t>
  </si>
  <si>
    <t>ｿﾙ･ﾒﾄﾞﾛｰﾙ静注用 40mg</t>
  </si>
  <si>
    <t>ｿﾙ･ﾒﾄﾞﾛｰﾙ静注用 500mg</t>
  </si>
  <si>
    <t>ﾀﾞﾗｼﾝｶﾌﾟｾﾙ 150mg 150mg／ｶﾌﾟｾﾙ PTP</t>
  </si>
  <si>
    <t>150mg／ｶﾌﾟｾﾙ PTP</t>
  </si>
  <si>
    <t>ﾄﾋﾞｴｰｽ錠 4mg 4mg／錠 PTP</t>
  </si>
  <si>
    <t>ﾄﾗｽﾂｽﾞﾏﾌﾞBS点滴静注用【150mg】｢ﾌｧｲｻﾞｰ｣★=ﾊｰｾﾌﾟﾁﾝ</t>
  </si>
  <si>
    <t>ﾄﾗｽﾂｽﾞﾏﾌﾞBS点滴静注用【60mg】｢ﾌｧｲｻﾞｰ｣★=ﾊｰｾﾌﾟﾁﾝ</t>
  </si>
  <si>
    <t>60mg1瓶</t>
  </si>
  <si>
    <t>ﾈｵﾒﾄﾞﾛｰﾙEE軟膏 3g 3g／本</t>
  </si>
  <si>
    <t>3g／本</t>
  </si>
  <si>
    <t>ﾊﾟｷﾛﾋﾞｯﾄﾞﾊﾟｯｸ300 【egFR 30~60】(2錠／0.5ｼｰﾄ／回)</t>
  </si>
  <si>
    <t>300</t>
  </si>
  <si>
    <t>ﾊﾟｷﾛﾋﾞｯﾄﾞﾊﾟｯｸ600 【egFR &gt;60】 (3錠／0.5ｼｰﾄ／回)</t>
  </si>
  <si>
    <t>600</t>
  </si>
  <si>
    <t>ﾋﾟﾄﾚｼﾝ注射液 20単位 20単位／1mL／管</t>
  </si>
  <si>
    <t>20単位／1mL／管</t>
  </si>
  <si>
    <t>ﾌﾞｲﾌｪﾝﾄﾞ200mg静注用『用時購入』 200mg／瓶</t>
  </si>
  <si>
    <t>200mg／瓶</t>
  </si>
  <si>
    <t>ﾌﾟﾛｼﾞﾌ静注液 200mg 200mg／2.5mL／瓶</t>
  </si>
  <si>
    <t>200mg／2.5mL／瓶</t>
  </si>
  <si>
    <t>ﾎﾟﾝﾀｰﾙｼﾛｯﾌﾟ 3.25% 32.5mg／mL</t>
  </si>
  <si>
    <t>32.5mg／mL</t>
  </si>
  <si>
    <t>ﾏｲﾛﾀｰｸﾞ点滴静注用 5mg『用時購入』(緊急) 5mg／瓶</t>
  </si>
  <si>
    <t>ﾐﾆﾌﾟﾚｽ錠0.5mg 0.5mg／錠 PTP</t>
  </si>
  <si>
    <t>ﾒｿﾄﾚｷｾｰﾄ〔注射用〕50mg 50mg／瓶</t>
  </si>
  <si>
    <t>ﾒｿﾄﾚｷｾｰﾄ〔注射用〕5mg 5mg／瓶</t>
  </si>
  <si>
    <t>ﾒｿﾄﾚｷｾｰﾄ点滴静注液 200mg『用時購入』 200mg／8mL／瓶</t>
  </si>
  <si>
    <t>200mg／8mL／瓶</t>
  </si>
  <si>
    <t>ﾒｿﾄﾚｷｾｰﾄ点滴静注液1000mg『用時購入』 1000mg／40mL／瓶</t>
  </si>
  <si>
    <t>ﾘﾂｷｼﾏﾌﾞBS点滴静注 100mg／10mL★『用時購入』｢ﾌｧｲｻﾞｰ｣</t>
  </si>
  <si>
    <t>ﾘﾂｷｼﾏﾌﾞBS点滴静注【500mg／50mL】★『用時購入』｢ﾌｧｲｻﾞｰ｣</t>
  </si>
  <si>
    <t>500mg50mL1瓶</t>
  </si>
  <si>
    <t>ﾛｲｺﾎﾞﾘﾝ注3mg 3mg／1mL／管</t>
  </si>
  <si>
    <t>3mg／1mL／管</t>
  </si>
  <si>
    <t>仮採)ｾﾞﾙﾔﾝﾂ錠5mg『用時購入』 5mg／錠 PTP</t>
  </si>
  <si>
    <t>外)ﾋﾞﾋﾞｱﾝﾄ錠20mg 20mg／錠 PTP</t>
  </si>
  <si>
    <t>外)ﾒｿﾄﾚｷｾｰﾄ錠2.5mg B 2.5mg／錠 ﾊﾞﾗ</t>
  </si>
  <si>
    <t>試)ｱｲｿﾎﾞﾘﾝ点滴静注用【100mg】</t>
  </si>
  <si>
    <t>100mg／1瓶</t>
  </si>
  <si>
    <t>試)ｱｲｿﾎﾞﾘﾝ点滴静注用25mg</t>
  </si>
  <si>
    <t>ｱｸﾃﾑﾗ点滴静注用400mg『用時購入』 400mg／瓶</t>
  </si>
  <si>
    <t>400mg／瓶</t>
  </si>
  <si>
    <t>ｱｸﾃﾑﾗ点滴静注用80mg『用時購入』 80mg／瓶</t>
  </si>
  <si>
    <t>ｱｸﾃﾑﾗ皮下注162mgｵｰﾄｲﾝｼﾞｪｸﾀｰ『用時購入』 162mg／KT</t>
  </si>
  <si>
    <t>162mg／KT</t>
  </si>
  <si>
    <t>ｱﾙﾌｧﾛｰﾙ内用液 0.5µg／mL 10mL／本</t>
  </si>
  <si>
    <t>ｶﾄﾞｻｲﾗ点滴静注 160mg『用時購入』 160mg／瓶</t>
  </si>
  <si>
    <t>160mg／瓶</t>
  </si>
  <si>
    <t>ｶﾄﾞｻｲﾗ点滴静注用 100mg『用時購入』 100mg／瓶</t>
  </si>
  <si>
    <t>ｼｸﾞﾏｰﾄ注【48mg】</t>
  </si>
  <si>
    <t>ｾﾙｾﾌﾟﾄｶﾌﾟｾﾙ250 250mg／CP PTP</t>
  </si>
  <si>
    <t>250mg／CP PTP</t>
  </si>
  <si>
    <t>ﾉｲﾄﾛｼﾞﾝ注【100µg】(添付溶解液なし)</t>
  </si>
  <si>
    <t>100µg／1瓶</t>
  </si>
  <si>
    <t>ﾊﾟｰｼﾞｪﾀ点滴静注 420mg／14mL『用時購入』 420mg／14mL／瓶</t>
  </si>
  <si>
    <t>420mg／14mL／瓶</t>
  </si>
  <si>
    <t>ﾊｰｾﾌﾟﾁﾝ注射用【150mg】(添付溶解液なし)★『用時購入』</t>
  </si>
  <si>
    <t>ﾋﾟｼﾊﾞﾆｰﾙ注射用5KE(添付溶解液なし)★『用時購入』</t>
  </si>
  <si>
    <t>5KE／瓶</t>
  </si>
  <si>
    <t>ﾐﾙｾﾗ注ｼﾘﾝｼﾞ 100µg『用時購入』 100µg／0.3mL／筒</t>
  </si>
  <si>
    <t>100µg／0.3mL／筒</t>
  </si>
  <si>
    <t>ﾐﾙｾﾗ注ｼﾘﾝｼﾞ 200µg『用時購入』 200µg／0.3mL／筒</t>
  </si>
  <si>
    <t>200µg／0.3mL／筒</t>
  </si>
  <si>
    <t>ﾐﾙｾﾗ注ｼﾘﾝｼﾞ 250µg『用時購入』 250µg／0.3mL／筒</t>
  </si>
  <si>
    <t>250µg／0.3mL／筒</t>
  </si>
  <si>
    <t>ﾐﾙｾﾗ注ｼﾘﾝｼﾞ 50µg『用時購入』 50µg／0.3mL／筒</t>
  </si>
  <si>
    <t>50µg／0.3mL／筒</t>
  </si>
  <si>
    <t>ﾗﾆﾗﾋﾟｯﾄﾞ錠0.05mg 0.05mg／錠 PTP</t>
  </si>
  <si>
    <t>0.05mg／錠 PTP</t>
  </si>
  <si>
    <t>ﾘﾂｷｻﾝ注 500mg／50mL『用時購入』 500mg／50mL／瓶</t>
  </si>
  <si>
    <t>500mg／50mL／瓶</t>
  </si>
  <si>
    <t>ﾘﾂｷｻﾝ注100mg／10mL『用時購入』 100mg／10mL／瓶</t>
  </si>
  <si>
    <t>ﾚﾅｼﾞｪﾙ錠 250mg 250mg／錠 PTP</t>
  </si>
  <si>
    <t>仮採)ｱﾚｾﾝｻｶﾌﾟｾﾙ150mg 150mg／CP PTP</t>
  </si>
  <si>
    <t>150mg／CP PTP</t>
  </si>
  <si>
    <t>試(心ｶﾃ室専用))ｼｸﾞﾏｰﾄ注【12mg】</t>
  </si>
  <si>
    <t>12mg1瓶</t>
  </si>
  <si>
    <t>【特生】【筋注用】ﾃﾀﾉﾌﾞﾘﾝ【250単位】250国際単位／瓶(筋注用)</t>
  </si>
  <si>
    <t>250国際単位／瓶(筋注用)</t>
  </si>
  <si>
    <t>日本血液製剤機構</t>
  </si>
  <si>
    <t>【特生】ﾃﾀﾉﾌﾞﾘﾝIH静注 【1500単位】 1500国際単位／瓶</t>
  </si>
  <si>
    <t>1500国際単位／瓶</t>
  </si>
  <si>
    <t>【特生】ﾊﾌﾟﾄｸﾞﾛﾋﾞﾝ静注2000単位｢JB｣ 2000単位／100mL／瓶</t>
  </si>
  <si>
    <t>2000単位／100mL／瓶</t>
  </si>
  <si>
    <t>【特生】ﾌｨﾌﾞﾘﾉｹﾞﾝHT静注用1g</t>
  </si>
  <si>
    <t>【特生】抗D人免疫ｸﾞﾛﾌﾞﾘﾝ筋注用1千倍｢JB｣ 1000倍／瓶(溶解液付)</t>
  </si>
  <si>
    <t>1000倍／瓶(溶解液付)</t>
  </si>
  <si>
    <t>ｱｺｱﾗﾝ静注用 1800国際単位(溶解液付)</t>
  </si>
  <si>
    <t>1,800国際単位／1瓶</t>
  </si>
  <si>
    <t>ｱｺｱﾗﾝ静注用600(溶解液付) 600単位／瓶</t>
    <phoneticPr fontId="2"/>
  </si>
  <si>
    <t>600単位／瓶</t>
  </si>
  <si>
    <t>抗HBs人免疫ｸﾞﾛﾌﾞﾘﾝ筋注【1000単位／5mL】｢JB｣[特生物]</t>
  </si>
  <si>
    <t>1,000単位5mL1瓶</t>
  </si>
  <si>
    <t>試)【特生】【IH静注】ﾃﾀﾉﾌﾞﾘﾝ【250単位】 250国際単位</t>
  </si>
  <si>
    <t>250単位／(静注)</t>
  </si>
  <si>
    <t>試)【特生】献血ｳﾞｪﾉｸﾞﾛﾌﾞﾘﾝIH10%静注 0.5g／5mL 0.5g／5mL／瓶</t>
  </si>
  <si>
    <t>0.5g／5mL／瓶</t>
  </si>
  <si>
    <t>試)【特生】献血ｳﾞｪﾉｸﾞﾛﾌﾞﾘﾝIH10%静注 10g／100mL 10g／100mL／瓶</t>
  </si>
  <si>
    <t>10g／100mL／瓶</t>
  </si>
  <si>
    <t>試)【特生】献血ｳﾞｪﾉｸﾞﾛﾌﾞﾘﾝIH10%静注 2.5g／25mL 2.5g／25mL／瓶</t>
  </si>
  <si>
    <t>2.5g／25mL／瓶</t>
  </si>
  <si>
    <t>試)【特生】献血ｳﾞｪﾉｸﾞﾛﾌﾞﾘﾝIH10%静注 5g／50mL 5g／50mL／瓶</t>
  </si>
  <si>
    <t>5g／50mL／瓶</t>
  </si>
  <si>
    <t>【特生】〔献血〕ﾉﾝｽﾛﾝ1500注射用 1500単位／瓶</t>
  </si>
  <si>
    <t>1500単位／瓶</t>
  </si>
  <si>
    <t>【特生】乾燥HBｸﾞﾛﾌﾞﾘﾝ筋注用1000単位｢ﾆﾁﾔｸ｣</t>
  </si>
  <si>
    <t>1000単位5mL／瓶(溶解液付)</t>
  </si>
  <si>
    <t>ｱｶﾙﾎﾞｰｽ錠 100mg｢NIG｣ PTP</t>
  </si>
  <si>
    <t>【特生】乾燥HBｸﾞﾛﾌﾞﾘﾝ筋注用200単位｢ﾆﾁﾔｸ｣ 200単位1mL／瓶(溶解液付)  〔乾燥〕HBｸﾞﾛﾌﾞﾘﾝ-ﾆﾁﾔｸ200単位</t>
  </si>
  <si>
    <t>200単位1mL／瓶(溶解液付)</t>
  </si>
  <si>
    <t>◆乾燥弱毒生おたふくかぜﾜｸﾁﾝ</t>
  </si>
  <si>
    <t>ｱｼﾞﾙｻﾙﾀﾝ錠【20mg】｢武田ﾃﾊﾞ｣ PTP</t>
  </si>
  <si>
    <t>ｱｼﾞﾙｻﾙﾀﾝ錠【40mg】｢武田ﾃﾊﾞ｣ PTP</t>
  </si>
  <si>
    <t>40mg／錠</t>
  </si>
  <si>
    <t>ｱｾﾄｱﾐﾉﾌｪﾝ坐剤小児用200mg｢NIG｣ 200mg／個</t>
  </si>
  <si>
    <t>200mg／個</t>
  </si>
  <si>
    <t>ｱﾄﾆﾝ-O  5単位 5単位／1mL／管</t>
  </si>
  <si>
    <t>5単位／1mL／管</t>
  </si>
  <si>
    <t>ｱﾄﾞﾍﾞｲﾄ静注用【ｷｯﾄ】 【500】国際単位／ｷｯﾄ</t>
  </si>
  <si>
    <t>500国際単位／ｷｯﾄ</t>
  </si>
  <si>
    <t>ｱﾑﾛｼﾞﾋﾟﾝOD錠2.5mg｢武田ﾃﾊﾞ｣ 2.5mg／錠 PTP</t>
  </si>
  <si>
    <t>ｱﾑﾛｼﾞﾋﾟﾝOD錠5mg｢武田ﾃﾊﾞ｣ 5mg／錠 PTP</t>
  </si>
  <si>
    <t>ｱﾘﾅﾐﾝF糖衣錠 25mg 25mg／錠 PTP</t>
  </si>
  <si>
    <t>ｱﾝﾌﾞﾛｷｿｰﾙ塩酸塩錠 15mg 15mg／錠 PTP</t>
  </si>
  <si>
    <t>ｲﾙｿｸﾞﾗｼﾞﾝﾏﾚｲﾝ酸塩錠 2mg｢NIG｣ PTP</t>
  </si>
  <si>
    <t>武田薬品工業</t>
    <phoneticPr fontId="2"/>
  </si>
  <si>
    <t>ｴﾅﾙﾓﾝﾃﾞﾎﾟｰ筋注 125mg 125mg／1mL／管</t>
  </si>
  <si>
    <t>125mg／1mL／管</t>
  </si>
  <si>
    <t>ｴﾍﾟﾘｿﾞﾝ塩酸塩錠 50mg｢NIG｣ 50mg／錠 PTP</t>
  </si>
  <si>
    <t>ｴﾝﾀｲﾋﾞｵ点滴静注用 300mg｢ﾀｹﾀﾞ｣『用時購入』 300mg／瓶</t>
  </si>
  <si>
    <t>ｵｸﾄﾚｵﾁﾄﾞ皮下注100µg(=ｻﾝﾄﾞｽﾀﾁﾝ)</t>
  </si>
  <si>
    <t>100µg／1mL／A</t>
  </si>
  <si>
    <t>ｵﾒﾌﾟﾗｿﾞｰﾙ注用 20mg</t>
  </si>
  <si>
    <t>ｵﾗﾄﾞｰﾙSﾄﾛｰﾁ 0.5mg 0.5mg／錠</t>
  </si>
  <si>
    <t>0.5mg／錠</t>
  </si>
  <si>
    <t>ｵﾙﾀﾞﾐﾝ注射用 1g 1g／瓶</t>
  </si>
  <si>
    <t>ｶﾎﾞﾒﾃｨｸｽ錠 20mg PTP</t>
  </si>
  <si>
    <t>20mg／錠 30錠</t>
  </si>
  <si>
    <t>ｶﾙﾍﾞｼﾞﾛｰﾙ錠 20mg｢NIG｣ PTP</t>
  </si>
  <si>
    <t>ｶﾙﾎﾞｼｽﾃｲﾝｼﾛｯﾌﾟ小児用5%｢NIG｣ 50mg／mL</t>
  </si>
  <si>
    <t>ｶﾙﾎﾞｼｽﾃｲﾝ錠 250mg｢NIG｣ PTP</t>
  </si>
  <si>
    <t>ｶﾙﾎﾞｼｽﾃｲﾝ錠 500mg｢NIG｣ PTP</t>
  </si>
  <si>
    <t>ｶﾝﾃﾞｻﾙﾀﾝ錠4mg｢あすか｣ 4mg／PTP</t>
  </si>
  <si>
    <t>4mg／PTP</t>
  </si>
  <si>
    <t>ｶﾝﾃﾞｻﾙﾀﾝ錠8mg｢あすか｣ 8mg／PTP</t>
  </si>
  <si>
    <t>8mg／PTP</t>
  </si>
  <si>
    <t>ｷｬﾌﾞﾋﾟﾘﾝ配合錠 PTP</t>
  </si>
  <si>
    <t>ｼﾞｸﾛﾌｪﾅｸNa坐剤 50mg｢NIG｣ 50mg／個</t>
  </si>
  <si>
    <t>50mg／個</t>
  </si>
  <si>
    <t>ｼﾞｸﾛﾌｪﾅｸNa錠 25mg｢NIG｣ PTP</t>
  </si>
  <si>
    <t>ｼﾞﾌｪﾆﾄﾞｰﾙ塩酸塩錠 25mg｢NIG｣ PTP</t>
  </si>
  <si>
    <t>ｽｸﾗﾙﾌｧｰﾄ内用液10%｢NIG｣</t>
  </si>
  <si>
    <t>10mL／包 210包</t>
  </si>
  <si>
    <t>ﾀｹｷｬﾌﾞ錠20mg 20mg／錠 PTP</t>
  </si>
  <si>
    <t>ﾀｹﾌﾟﾛﾝ静注用 30mg 30mg／瓶</t>
  </si>
  <si>
    <t>ﾀｹﾙﾀﾞ配合錠 錠／PTP</t>
  </si>
  <si>
    <t>ﾀﾑｽﾛｼﾝ塩酸塩OD錠 0.2mg｢あすか｣ 0.2mg／錠 PTP</t>
  </si>
  <si>
    <t>ﾁﾗｰﾁﾞﾝS錠 25µg 25µg／錠 PTP</t>
  </si>
  <si>
    <t>25µg／錠 PTP</t>
  </si>
  <si>
    <t>ﾁﾗｰﾁﾞﾝS錠 50µg B 50µg／錠 ﾊﾞﾗ</t>
  </si>
  <si>
    <t>50µg／錠 ﾊﾞﾗ</t>
  </si>
  <si>
    <t>ﾁﾗｰﾁﾞﾝS錠50µg 50µg／錠 PTP</t>
  </si>
  <si>
    <t>50µg／錠 PTP</t>
  </si>
  <si>
    <t>ﾄﾗﾈｷｻﾑ酸注射液｢NIG｣ 1000mg／10mL</t>
  </si>
  <si>
    <t>10%10mL1管</t>
  </si>
  <si>
    <t>ﾄﾘｸﾛﾙﾒﾁｱｼﾞﾄﾞ錠 2mg｢NIG｣ 2mg／錠 PTP</t>
  </si>
  <si>
    <t>ﾄﾘﾍｷｼﾌｪﾆｼﾞﾙ塩酸塩錠 2mg｢NIG｣ PTP</t>
  </si>
  <si>
    <t>ﾈｼｰﾅ錠 25mg 25mg／錠 PTP</t>
  </si>
  <si>
    <t>ﾈｼｰﾅ錠 6.25mg 6.25mg／錠 PTP</t>
  </si>
  <si>
    <t>6.25mg／錠 PTP</t>
  </si>
  <si>
    <t>ﾉﾊﾞﾝﾄﾛﾝ注 10mg『用時購入』 10mg／5mL／瓶</t>
  </si>
  <si>
    <t>10mg／5mL／瓶</t>
  </si>
  <si>
    <t>ﾉﾊﾞﾝﾄﾛﾝ注 20mg『用時購入』 20mg／10mL／瓶</t>
  </si>
  <si>
    <t>ﾊﾟﾝﾋﾞﾀﾝ末(調剤用) g</t>
  </si>
  <si>
    <t>ﾋﾟﾍﾟﾗｼﾘﾝNa注射用 1g (PIPC) ｢NIG｣</t>
  </si>
  <si>
    <t>ﾌｪﾉﾌｨﾌﾞﾗｰﾄ錠 80mg PTP</t>
  </si>
  <si>
    <t>80mg／錠</t>
  </si>
  <si>
    <t>ﾌｫﾘｱﾐﾝ錠 5mg B 5mg／錠 ﾊﾞﾗ</t>
  </si>
  <si>
    <t>5mg／錠 ﾊﾞﾗ</t>
  </si>
  <si>
    <t>ﾌﾟﾚﾄﾞﾆｿﾞﾛﾝ散｢ﾀｹﾀﾞ｣1% 10mg／g</t>
  </si>
  <si>
    <t>ﾌﾟﾚﾄﾞﾆｿﾞﾛﾝ錠 5mg 5mg／錠 PTP</t>
  </si>
  <si>
    <t>ﾌﾟﾚﾄﾞﾆｿﾞﾛﾝ錠 5mg B 5mg／錠 ﾊﾞﾗ</t>
  </si>
  <si>
    <t>ﾌﾛｾﾐﾄﾞ注20mg／2mL｢NIG｣</t>
  </si>
  <si>
    <t>20mg1管</t>
  </si>
  <si>
    <t>ﾌﾞﾛﾑﾍｷｼﾝ塩酸塩吸入液0.2%｢ﾀｲﾖｰ｣45mL 45mL／本</t>
  </si>
  <si>
    <t>45mL／本</t>
  </si>
  <si>
    <t>ﾍﾞｽﾄﾛﾝ点眼用0.5% 5mL 5mg1mL(溶解後の液として)</t>
  </si>
  <si>
    <t>5mg1mL(溶解後の液として)</t>
  </si>
  <si>
    <t>ﾍﾞﾝｽﾞﾌﾞﾛﾏﾛﾝ錠 50mg｢NIG｣ PTP</t>
  </si>
  <si>
    <t>ﾎﾞﾉｻｯﾌﾟﾊﾟｯｸ 400 3剤／組</t>
  </si>
  <si>
    <t>3剤／組</t>
  </si>
  <si>
    <t>ﾎﾞﾗｻﾞg軟膏 2.4g 2.4g／本</t>
  </si>
  <si>
    <t>2.4g／本</t>
  </si>
  <si>
    <t>ﾏｸﾞｾﾝﾄ注 100mL 100mL／瓶</t>
  </si>
  <si>
    <t>ﾐﾀﾞｿﾞﾗﾑ注射液｢NIG｣10mg／2mL</t>
  </si>
  <si>
    <t>10mg2mL1管</t>
  </si>
  <si>
    <t>ﾐﾙﾘﾉﾝ静注液｢NIG｣ 10mg／10mL／管</t>
  </si>
  <si>
    <t>10mg／10mL／管</t>
  </si>
  <si>
    <t>ﾒﾀﾎﾞﾘﾝ注射液 50mg1mL</t>
  </si>
  <si>
    <t>50mg／1mL／管</t>
  </si>
  <si>
    <t>ﾒﾄｸﾛﾌﾟﾗﾐﾄﾞ注 10mg／2mL｢NIG｣</t>
  </si>
  <si>
    <t>10mg 0.5%2mL1管</t>
  </si>
  <si>
    <t>ﾒﾙｶｿﾞｰﾙ錠 5mg 5mg／錠 PTP</t>
  </si>
  <si>
    <t>ﾗｸﾂﾛｰｽｼﾛｯﾌﾟ65%｢NIG｣</t>
  </si>
  <si>
    <t>650mg／mL</t>
  </si>
  <si>
    <t>ﾗﾝｿﾌﾟﾗｿﾞｰﾙOD錠 15mg｢武田ﾃﾊﾞ｣</t>
  </si>
  <si>
    <t>ﾘﾄﾄﾞﾘﾝ塩酸塩錠 5mg</t>
  </si>
  <si>
    <t>ﾘﾌｷｼﾏ錠200mg 200mg／錠 PTP</t>
  </si>
  <si>
    <t>ﾘｭｰﾌﾟﾘﾝPRO注射用ｷｯﾄ22.5mg</t>
  </si>
  <si>
    <t>22.5mg／本</t>
  </si>
  <si>
    <t>ﾘｭｰﾌﾟﾘﾝSR注射用ｷｯﾄ 11.25mg『用時購入』 11.25mg／筒</t>
  </si>
  <si>
    <t>11.25mg／筒</t>
  </si>
  <si>
    <t>ﾘｭｰﾌﾟﾘﾝ注射用 1.88mg『用時購入』 1.88mg／瓶【小児科限定】</t>
  </si>
  <si>
    <t>1.88mg／瓶【小児科限定】</t>
  </si>
  <si>
    <t>ﾘｭｰﾌﾟﾛﾚﾘﾝ酢酸塩注射用ｷｯﾄ 1.88mg『用時購入』 1.88mg／筒</t>
  </si>
  <si>
    <t>1.88mg／筒</t>
  </si>
  <si>
    <t>ﾘｭｰﾌﾟﾛﾚﾘﾝ酢酸塩注射用ｷｯﾄ 3.75mg『用時購入』 3.75mg／筒</t>
  </si>
  <si>
    <t>3.75mg／筒</t>
  </si>
  <si>
    <t>ﾚﾙﾐﾅ錠40mg</t>
  </si>
  <si>
    <t>ﾛｷｿﾌﾟﾛﾌｪﾝNa錠60mg｢武田ﾃﾊﾞ｣PTP</t>
  </si>
  <si>
    <t>ﾛｷｿﾌﾟﾛﾌｪﾝNa錠60mg｢武田ﾃﾊﾞ｣ﾊﾞﾗ</t>
  </si>
  <si>
    <t>ﾊﾞﾗ 60mg／錠</t>
  </si>
  <si>
    <t>ﾛﾌﾗｾﾞﾌﾟ酸ｴﾁﾙ錠1mg｢SN｣ 1mg／錠 PTP</t>
  </si>
  <si>
    <t>ﾛﾌﾗｾﾞﾌﾟ酸ｴﾁﾙ錠2mg｢SN｣ 2mg／錠 PTP</t>
  </si>
  <si>
    <t>ﾛﾍﾟﾗﾐﾄﾞ塩酸塩ｶﾌﾟｾﾙ 1mg｢NIG｣ PTP</t>
  </si>
  <si>
    <t>1mg／cap</t>
  </si>
  <si>
    <t>一硝酸ｲｿｿﾙﾋﾞﾄﾞ錠 20mg｢NIG｣ PTP</t>
  </si>
  <si>
    <t>仮採)【特生】ﾊｲｷｭｰﾋﾞｱ10%皮下注ｾｯﾄ【10g／100mL】『用時購入』</t>
  </si>
  <si>
    <t>1ｾｯﾄ(10g／100mL､800単位／5mL)</t>
  </si>
  <si>
    <t>仮採)【特生】ﾊｲｷｭｰﾋﾞｱ10%皮下注ｾｯﾄ【5g／50mL】『用時購入』</t>
  </si>
  <si>
    <t>1ｾｯﾄ(5g／50mL､400単位／2.5mL)</t>
  </si>
  <si>
    <t>仮採)ｴﾄﾎﾟｼﾄﾞ点滴静注100mg★ ｢NIG｣</t>
  </si>
  <si>
    <t>100mg5mL1瓶</t>
  </si>
  <si>
    <t>外)ｱｼﾞﾚｸﾄ錠1mg</t>
  </si>
  <si>
    <t>外)ｻﾞｸﾗｽ配合錠HD 錠 PTP</t>
  </si>
  <si>
    <t>外)ﾌﾟﾛﾊﾟｼﾞｰﾙ錠50mg 50mg／錠 PTP</t>
  </si>
  <si>
    <t>外)ﾙﾐｶﾞﾝ点眼液003% 2.5mL 2.5mL／本</t>
  </si>
  <si>
    <t>試)ｴﾝﾀｲﾋﾞｵ皮下注【ﾍﾟﾝ108mg】『用時購入』</t>
  </si>
  <si>
    <t>108mg0.68mL1ｷｯﾄ</t>
  </si>
  <si>
    <t>試)ﾁﾗｰﾁﾞﾝS散0.01% 100µg／g</t>
  </si>
  <si>
    <t>100µg／g</t>
  </si>
  <si>
    <t>試)ﾌﾘｭｻﾞｸﾗｶﾌﾟｾﾙ 1mg 1mg／Cp ﾊﾞﾗ</t>
  </si>
  <si>
    <t>1mg／CP ﾊﾞﾗ</t>
  </si>
  <si>
    <t>試)ﾌﾘｭｻﾞｸﾗｶﾌﾟｾﾙ 5mg 5mg／Cp ﾊﾞﾗ</t>
  </si>
  <si>
    <t>5mg／CP ﾊﾞﾗ</t>
  </si>
  <si>
    <t>試)ﾎｰﾘﾝV腟用錠1mg</t>
  </si>
  <si>
    <t>試)ﾗﾆﾋﾞｽﾞﾏﾌﾞBS硝子体内注射用ｷｯﾄ10mg／mL =ﾙｾﾝﾃｨｽ 『用時購入』</t>
  </si>
  <si>
    <t>0.5mg0.05mL1筒</t>
  </si>
  <si>
    <t>人工涙液ﾏｲﾃｨｱ点眼液 5mL 5mL／瓶</t>
  </si>
  <si>
    <t>ｹﾅｺﾙﾄ-A筋注用関節腔内用水懸注 40mg／1mL 40mg／1mL／瓶</t>
    <phoneticPr fontId="2"/>
  </si>
  <si>
    <t>合計値</t>
    <rPh sb="0" eb="3">
      <t>ゴウケイチ</t>
    </rPh>
    <phoneticPr fontId="2"/>
  </si>
  <si>
    <t>メーカー(合計値)</t>
    <phoneticPr fontId="2"/>
  </si>
  <si>
    <t>入札番号</t>
    <rPh sb="0" eb="4">
      <t>ニュウサツバンゴウ</t>
    </rPh>
    <phoneticPr fontId="2"/>
  </si>
  <si>
    <t>ＭＳＤ</t>
  </si>
  <si>
    <t>協和キリン</t>
  </si>
  <si>
    <t>入札番号</t>
    <rPh sb="0" eb="4">
      <t>ニュウサツバンゴウ</t>
    </rPh>
    <phoneticPr fontId="2"/>
  </si>
  <si>
    <t>単価</t>
    <rPh sb="0" eb="2">
      <t>タンカ</t>
    </rPh>
    <phoneticPr fontId="2"/>
  </si>
  <si>
    <t>総額(税抜)</t>
    <rPh sb="0" eb="2">
      <t>ソウガク</t>
    </rPh>
    <rPh sb="3" eb="5">
      <t>ゼイヌ</t>
    </rPh>
    <phoneticPr fontId="2"/>
  </si>
  <si>
    <t>入札金額</t>
    <rPh sb="0" eb="4">
      <t>ニュウサツキンガク</t>
    </rPh>
    <phoneticPr fontId="2"/>
  </si>
  <si>
    <t>会社名：</t>
    <rPh sb="0" eb="2">
      <t>カイシャ</t>
    </rPh>
    <rPh sb="2" eb="3">
      <t>メイ</t>
    </rPh>
    <phoneticPr fontId="2"/>
  </si>
  <si>
    <t>岐阜県立多治見病院　2026年度医薬品売買単価契約　入札明細書</t>
    <rPh sb="0" eb="9">
      <t>ギフケンリツタジミビョウイン</t>
    </rPh>
    <rPh sb="14" eb="16">
      <t>ネンド</t>
    </rPh>
    <rPh sb="26" eb="31">
      <t>ニュウサツメイサイショ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</si>
</sst>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Yu Gothic UI Semibold"/>
      <family val="3"/>
      <charset val="128"/>
    </font>
    <font>
      <sz val="14"/>
      <color theme="1"/>
      <name val="Yu Gothic UI Semibold"/>
      <family val="3"/>
      <charset val="128"/>
    </font>
    <font>
      <u/>
      <sz val="14"/>
      <color theme="1"/>
      <name val="Yu Gothic UI Semibold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176" fontId="3" fillId="3" borderId="0" xfId="0" applyNumberFormat="1" applyFont="1" applyFill="1" applyBorder="1">
      <alignment vertical="center"/>
    </xf>
    <xf numFmtId="176" fontId="3" fillId="3" borderId="12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38" fontId="3" fillId="3" borderId="13" xfId="1" applyFont="1" applyFill="1" applyBorder="1" applyAlignment="1">
      <alignment horizontal="center" vertical="center"/>
    </xf>
    <xf numFmtId="38" fontId="3" fillId="3" borderId="14" xfId="1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176" fontId="3" fillId="0" borderId="0" xfId="0" applyNumberFormat="1" applyFont="1" applyFill="1">
      <alignment vertical="center"/>
    </xf>
    <xf numFmtId="176" fontId="3" fillId="0" borderId="7" xfId="0" applyNumberFormat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3" fillId="0" borderId="20" xfId="1" applyFont="1" applyFill="1" applyBorder="1">
      <alignment vertical="center"/>
    </xf>
    <xf numFmtId="176" fontId="3" fillId="0" borderId="18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2" xfId="1" applyFont="1" applyFill="1" applyBorder="1">
      <alignment vertical="center"/>
    </xf>
    <xf numFmtId="176" fontId="3" fillId="0" borderId="19" xfId="0" applyNumberFormat="1" applyFont="1" applyFill="1" applyBorder="1">
      <alignment vertical="center"/>
    </xf>
    <xf numFmtId="176" fontId="3" fillId="0" borderId="15" xfId="0" applyNumberFormat="1" applyFont="1" applyFill="1" applyBorder="1">
      <alignment vertical="center"/>
    </xf>
    <xf numFmtId="38" fontId="3" fillId="0" borderId="15" xfId="1" applyFont="1" applyFill="1" applyBorder="1">
      <alignment vertical="center"/>
    </xf>
    <xf numFmtId="38" fontId="3" fillId="0" borderId="16" xfId="1" applyFont="1" applyFill="1" applyBorder="1">
      <alignment vertical="center"/>
    </xf>
    <xf numFmtId="176" fontId="3" fillId="0" borderId="21" xfId="0" applyNumberFormat="1" applyFont="1" applyFill="1" applyBorder="1">
      <alignment vertical="center"/>
    </xf>
    <xf numFmtId="176" fontId="3" fillId="0" borderId="17" xfId="0" applyNumberFormat="1" applyFont="1" applyFill="1" applyBorder="1">
      <alignment vertical="center"/>
    </xf>
    <xf numFmtId="38" fontId="3" fillId="0" borderId="17" xfId="1" applyFont="1" applyFill="1" applyBorder="1">
      <alignment vertical="center"/>
    </xf>
    <xf numFmtId="38" fontId="3" fillId="0" borderId="22" xfId="1" applyFont="1" applyFill="1" applyBorder="1">
      <alignment vertical="center"/>
    </xf>
    <xf numFmtId="38" fontId="3" fillId="0" borderId="3" xfId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176" fontId="3" fillId="0" borderId="9" xfId="0" applyNumberFormat="1" applyFont="1" applyFill="1" applyBorder="1">
      <alignment vertical="center"/>
    </xf>
    <xf numFmtId="176" fontId="3" fillId="0" borderId="10" xfId="0" applyNumberFormat="1" applyFont="1" applyFill="1" applyBorder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1" xfId="1" applyFont="1" applyFill="1" applyBorder="1">
      <alignment vertical="center"/>
    </xf>
    <xf numFmtId="38" fontId="3" fillId="0" borderId="0" xfId="1" applyFont="1" applyFill="1">
      <alignment vertical="center"/>
    </xf>
    <xf numFmtId="38" fontId="3" fillId="0" borderId="0" xfId="1" applyFont="1" applyFill="1" applyAlignment="1">
      <alignment horizontal="right" vertical="center"/>
    </xf>
    <xf numFmtId="176" fontId="4" fillId="0" borderId="0" xfId="0" applyNumberFormat="1" applyFont="1" applyBorder="1">
      <alignment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3" xfId="1" applyFont="1" applyFill="1" applyBorder="1" applyAlignment="1">
      <alignment horizontal="right" vertical="center"/>
    </xf>
    <xf numFmtId="38" fontId="5" fillId="0" borderId="41" xfId="1" applyFont="1" applyBorder="1" applyAlignment="1">
      <alignment horizontal="right" vertical="center"/>
    </xf>
    <xf numFmtId="38" fontId="5" fillId="0" borderId="45" xfId="1" applyFont="1" applyBorder="1" applyAlignment="1">
      <alignment horizontal="right" vertical="center"/>
    </xf>
    <xf numFmtId="38" fontId="3" fillId="0" borderId="5" xfId="1" applyFont="1" applyFill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0" xfId="0" applyNumberFormat="1" applyFont="1" applyBorder="1">
      <alignment vertical="center"/>
    </xf>
    <xf numFmtId="176" fontId="6" fillId="0" borderId="0" xfId="0" applyNumberFormat="1" applyFont="1" applyFill="1" applyAlignment="1">
      <alignment horizontal="right" vertical="center"/>
    </xf>
    <xf numFmtId="38" fontId="6" fillId="0" borderId="46" xfId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7" fillId="0" borderId="0" xfId="0" applyNumberFormat="1" applyFont="1" applyFill="1">
      <alignment vertical="center"/>
    </xf>
    <xf numFmtId="176" fontId="3" fillId="2" borderId="0" xfId="0" applyNumberFormat="1" applyFont="1" applyFill="1">
      <alignment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3" fillId="2" borderId="24" xfId="0" applyNumberFormat="1" applyFont="1" applyFill="1" applyBorder="1" applyAlignment="1">
      <alignment horizontal="center" vertical="center"/>
    </xf>
    <xf numFmtId="176" fontId="3" fillId="2" borderId="25" xfId="0" applyNumberFormat="1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>
      <alignment vertical="center"/>
    </xf>
    <xf numFmtId="38" fontId="3" fillId="0" borderId="6" xfId="1" applyFont="1" applyFill="1" applyBorder="1">
      <alignment vertical="center"/>
    </xf>
    <xf numFmtId="176" fontId="3" fillId="0" borderId="27" xfId="0" applyNumberFormat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10" xfId="1" applyFont="1" applyFill="1" applyBorder="1">
      <alignment vertical="center"/>
    </xf>
    <xf numFmtId="176" fontId="3" fillId="0" borderId="29" xfId="0" applyNumberFormat="1" applyFont="1" applyBorder="1">
      <alignment vertical="center"/>
    </xf>
    <xf numFmtId="38" fontId="3" fillId="0" borderId="31" xfId="1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38" fontId="3" fillId="0" borderId="0" xfId="1" applyFont="1" applyAlignment="1">
      <alignment horizontal="left" vertical="center"/>
    </xf>
    <xf numFmtId="38" fontId="3" fillId="0" borderId="0" xfId="1" applyFont="1">
      <alignment vertical="center"/>
    </xf>
    <xf numFmtId="176" fontId="3" fillId="0" borderId="0" xfId="0" applyNumberFormat="1" applyFont="1" applyBorder="1">
      <alignment vertical="center"/>
    </xf>
    <xf numFmtId="38" fontId="3" fillId="0" borderId="0" xfId="1" applyFont="1" applyBorder="1">
      <alignment vertical="center"/>
    </xf>
    <xf numFmtId="176" fontId="3" fillId="0" borderId="0" xfId="0" applyNumberFormat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32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176" fontId="3" fillId="0" borderId="37" xfId="0" applyNumberFormat="1" applyFont="1" applyFill="1" applyBorder="1" applyAlignment="1">
      <alignment horizontal="center" vertical="center"/>
    </xf>
    <xf numFmtId="176" fontId="3" fillId="0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5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4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E2EB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275C-4042-4E55-947B-1DBB5F18D5E4}">
  <sheetPr>
    <pageSetUpPr fitToPage="1"/>
  </sheetPr>
  <dimension ref="A1:J26"/>
  <sheetViews>
    <sheetView topLeftCell="A20" zoomScale="70" zoomScaleNormal="70" workbookViewId="0">
      <selection activeCell="C25" sqref="C25"/>
    </sheetView>
  </sheetViews>
  <sheetFormatPr defaultRowHeight="22.95" customHeight="1" x14ac:dyDescent="0.45"/>
  <cols>
    <col min="1" max="1" width="8.796875" style="6"/>
    <col min="2" max="2" width="16.3984375" style="7" customWidth="1"/>
    <col min="3" max="3" width="67.19921875" style="7" customWidth="1"/>
    <col min="4" max="6" width="25.69921875" style="7" customWidth="1"/>
    <col min="7" max="7" width="15.69921875" style="7" customWidth="1"/>
    <col min="8" max="9" width="25.69921875" style="32" customWidth="1"/>
    <col min="10" max="10" width="25.69921875" style="9" customWidth="1"/>
    <col min="11" max="16384" width="8.796875" style="7"/>
  </cols>
  <sheetData>
    <row r="1" spans="1:10" ht="24" customHeight="1" thickTop="1" thickBot="1" x14ac:dyDescent="0.5">
      <c r="A1" s="1" t="s">
        <v>1009</v>
      </c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1013</v>
      </c>
      <c r="I1" s="5" t="s">
        <v>1014</v>
      </c>
    </row>
    <row r="2" spans="1:10" ht="24" customHeight="1" thickTop="1" thickBot="1" x14ac:dyDescent="0.5">
      <c r="A2" s="6">
        <v>1</v>
      </c>
      <c r="B2" s="8">
        <v>17197201</v>
      </c>
      <c r="C2" s="6" t="s">
        <v>6</v>
      </c>
      <c r="D2" s="6" t="s">
        <v>7</v>
      </c>
      <c r="E2" s="6" t="s">
        <v>8</v>
      </c>
      <c r="F2" s="6">
        <v>4987496350122</v>
      </c>
      <c r="G2" s="6">
        <v>371</v>
      </c>
      <c r="H2" s="9"/>
      <c r="I2" s="10">
        <f>G2*H2</f>
        <v>0</v>
      </c>
    </row>
    <row r="3" spans="1:10" ht="24" customHeight="1" thickTop="1" x14ac:dyDescent="0.45">
      <c r="A3" s="6">
        <v>2</v>
      </c>
      <c r="B3" s="11">
        <v>17041001</v>
      </c>
      <c r="C3" s="12" t="s">
        <v>9</v>
      </c>
      <c r="D3" s="12" t="s">
        <v>10</v>
      </c>
      <c r="E3" s="12" t="s">
        <v>11</v>
      </c>
      <c r="F3" s="12">
        <v>4987136118068</v>
      </c>
      <c r="G3" s="12">
        <v>1361</v>
      </c>
      <c r="H3" s="13"/>
      <c r="I3" s="14">
        <f>G3*H3</f>
        <v>0</v>
      </c>
      <c r="J3" s="78">
        <f>I3+I4</f>
        <v>0</v>
      </c>
    </row>
    <row r="4" spans="1:10" ht="24" customHeight="1" x14ac:dyDescent="0.45">
      <c r="A4" s="6">
        <v>2</v>
      </c>
      <c r="B4" s="15">
        <v>17051601</v>
      </c>
      <c r="C4" s="16" t="s">
        <v>12</v>
      </c>
      <c r="D4" s="16" t="s">
        <v>13</v>
      </c>
      <c r="E4" s="16" t="s">
        <v>11</v>
      </c>
      <c r="F4" s="16">
        <v>4987136118051</v>
      </c>
      <c r="G4" s="16">
        <v>578</v>
      </c>
      <c r="H4" s="17"/>
      <c r="I4" s="18">
        <f>G4*H4</f>
        <v>0</v>
      </c>
      <c r="J4" s="79"/>
    </row>
    <row r="5" spans="1:10" ht="24" customHeight="1" x14ac:dyDescent="0.45">
      <c r="A5" s="6">
        <v>3</v>
      </c>
      <c r="B5" s="11">
        <v>17087801</v>
      </c>
      <c r="C5" s="12" t="s">
        <v>14</v>
      </c>
      <c r="D5" s="12" t="s">
        <v>15</v>
      </c>
      <c r="E5" s="12" t="s">
        <v>11</v>
      </c>
      <c r="F5" s="12">
        <v>4987136120146</v>
      </c>
      <c r="G5" s="12">
        <v>176</v>
      </c>
      <c r="H5" s="13"/>
      <c r="I5" s="14">
        <f t="shared" ref="I5:I25" si="0">G5*H5</f>
        <v>0</v>
      </c>
      <c r="J5" s="80">
        <f>I5+I6</f>
        <v>0</v>
      </c>
    </row>
    <row r="6" spans="1:10" ht="24" customHeight="1" thickBot="1" x14ac:dyDescent="0.5">
      <c r="A6" s="6">
        <v>3</v>
      </c>
      <c r="B6" s="15">
        <v>17247801</v>
      </c>
      <c r="C6" s="16" t="s">
        <v>16</v>
      </c>
      <c r="D6" s="16" t="s">
        <v>17</v>
      </c>
      <c r="E6" s="16" t="s">
        <v>11</v>
      </c>
      <c r="F6" s="16">
        <v>4987136120382</v>
      </c>
      <c r="G6" s="16">
        <v>6</v>
      </c>
      <c r="H6" s="17"/>
      <c r="I6" s="18">
        <f t="shared" si="0"/>
        <v>0</v>
      </c>
      <c r="J6" s="81"/>
    </row>
    <row r="7" spans="1:10" ht="24" customHeight="1" thickTop="1" x14ac:dyDescent="0.45">
      <c r="A7" s="6">
        <v>4</v>
      </c>
      <c r="B7" s="19">
        <v>14261201</v>
      </c>
      <c r="C7" s="20" t="s">
        <v>18</v>
      </c>
      <c r="D7" s="20" t="s">
        <v>19</v>
      </c>
      <c r="E7" s="20" t="s">
        <v>20</v>
      </c>
      <c r="F7" s="20">
        <v>4987155162172</v>
      </c>
      <c r="G7" s="20">
        <v>213</v>
      </c>
      <c r="H7" s="21"/>
      <c r="I7" s="22">
        <f t="shared" si="0"/>
        <v>0</v>
      </c>
    </row>
    <row r="8" spans="1:10" ht="24" customHeight="1" thickBot="1" x14ac:dyDescent="0.5">
      <c r="A8" s="6">
        <v>5</v>
      </c>
      <c r="B8" s="15">
        <v>17199401</v>
      </c>
      <c r="C8" s="16" t="s">
        <v>21</v>
      </c>
      <c r="D8" s="16" t="s">
        <v>22</v>
      </c>
      <c r="E8" s="16" t="s">
        <v>23</v>
      </c>
      <c r="F8" s="16">
        <v>4987672584143</v>
      </c>
      <c r="G8" s="16">
        <v>586</v>
      </c>
      <c r="H8" s="17"/>
      <c r="I8" s="10">
        <f t="shared" si="0"/>
        <v>0</v>
      </c>
    </row>
    <row r="9" spans="1:10" ht="24" customHeight="1" thickTop="1" x14ac:dyDescent="0.45">
      <c r="A9" s="6">
        <v>6</v>
      </c>
      <c r="B9" s="11">
        <v>17037901</v>
      </c>
      <c r="C9" s="12" t="s">
        <v>24</v>
      </c>
      <c r="D9" s="12" t="s">
        <v>25</v>
      </c>
      <c r="E9" s="12" t="s">
        <v>26</v>
      </c>
      <c r="F9" s="12">
        <v>4987123150101</v>
      </c>
      <c r="G9" s="12">
        <v>632</v>
      </c>
      <c r="H9" s="13"/>
      <c r="I9" s="14">
        <f t="shared" si="0"/>
        <v>0</v>
      </c>
      <c r="J9" s="82">
        <f>I9+I10</f>
        <v>0</v>
      </c>
    </row>
    <row r="10" spans="1:10" ht="24" customHeight="1" thickBot="1" x14ac:dyDescent="0.5">
      <c r="A10" s="6">
        <v>6</v>
      </c>
      <c r="B10" s="15">
        <v>17177301</v>
      </c>
      <c r="C10" s="16" t="s">
        <v>27</v>
      </c>
      <c r="D10" s="16" t="s">
        <v>28</v>
      </c>
      <c r="E10" s="16" t="s">
        <v>26</v>
      </c>
      <c r="F10" s="16">
        <v>4987123150095</v>
      </c>
      <c r="G10" s="16">
        <v>60</v>
      </c>
      <c r="H10" s="17"/>
      <c r="I10" s="18">
        <f t="shared" si="0"/>
        <v>0</v>
      </c>
      <c r="J10" s="81"/>
    </row>
    <row r="11" spans="1:10" ht="24" customHeight="1" thickTop="1" x14ac:dyDescent="0.45">
      <c r="A11" s="6">
        <v>7</v>
      </c>
      <c r="B11" s="19">
        <v>17053601</v>
      </c>
      <c r="C11" s="20" t="s">
        <v>29</v>
      </c>
      <c r="D11" s="20" t="s">
        <v>30</v>
      </c>
      <c r="E11" s="20" t="s">
        <v>26</v>
      </c>
      <c r="F11" s="20">
        <v>4987123149617</v>
      </c>
      <c r="G11" s="20">
        <v>595</v>
      </c>
      <c r="H11" s="21"/>
      <c r="I11" s="22">
        <f t="shared" si="0"/>
        <v>0</v>
      </c>
    </row>
    <row r="12" spans="1:10" ht="24" customHeight="1" thickBot="1" x14ac:dyDescent="0.5">
      <c r="A12" s="6">
        <v>8</v>
      </c>
      <c r="B12" s="19">
        <v>17069901</v>
      </c>
      <c r="C12" s="20" t="s">
        <v>31</v>
      </c>
      <c r="D12" s="20" t="s">
        <v>32</v>
      </c>
      <c r="E12" s="20" t="s">
        <v>26</v>
      </c>
      <c r="F12" s="20">
        <v>4987123155977</v>
      </c>
      <c r="G12" s="20">
        <v>138</v>
      </c>
      <c r="H12" s="21"/>
      <c r="I12" s="10">
        <f t="shared" si="0"/>
        <v>0</v>
      </c>
    </row>
    <row r="13" spans="1:10" ht="24" customHeight="1" thickTop="1" x14ac:dyDescent="0.45">
      <c r="A13" s="6">
        <v>9</v>
      </c>
      <c r="B13" s="11">
        <v>14043701</v>
      </c>
      <c r="C13" s="12" t="s">
        <v>33</v>
      </c>
      <c r="D13" s="12" t="s">
        <v>34</v>
      </c>
      <c r="E13" s="12" t="s">
        <v>35</v>
      </c>
      <c r="F13" s="12">
        <v>4987279261515</v>
      </c>
      <c r="G13" s="12">
        <v>127</v>
      </c>
      <c r="H13" s="13"/>
      <c r="I13" s="14">
        <f t="shared" si="0"/>
        <v>0</v>
      </c>
      <c r="J13" s="82">
        <f>I13+I14+I15+I16</f>
        <v>0</v>
      </c>
    </row>
    <row r="14" spans="1:10" ht="24" customHeight="1" x14ac:dyDescent="0.45">
      <c r="A14" s="6">
        <v>9</v>
      </c>
      <c r="B14" s="8">
        <v>14043801</v>
      </c>
      <c r="C14" s="6" t="s">
        <v>36</v>
      </c>
      <c r="D14" s="6" t="s">
        <v>37</v>
      </c>
      <c r="E14" s="6" t="s">
        <v>35</v>
      </c>
      <c r="F14" s="6">
        <v>4987279261614</v>
      </c>
      <c r="G14" s="6">
        <v>51</v>
      </c>
      <c r="H14" s="9"/>
      <c r="I14" s="23">
        <f t="shared" si="0"/>
        <v>0</v>
      </c>
      <c r="J14" s="80"/>
    </row>
    <row r="15" spans="1:10" ht="24" customHeight="1" x14ac:dyDescent="0.45">
      <c r="A15" s="6">
        <v>9</v>
      </c>
      <c r="B15" s="8">
        <v>14043901</v>
      </c>
      <c r="C15" s="6" t="s">
        <v>38</v>
      </c>
      <c r="D15" s="6" t="s">
        <v>39</v>
      </c>
      <c r="E15" s="6" t="s">
        <v>35</v>
      </c>
      <c r="F15" s="6">
        <v>4987279261713</v>
      </c>
      <c r="G15" s="6">
        <v>18</v>
      </c>
      <c r="H15" s="9"/>
      <c r="I15" s="23">
        <f t="shared" si="0"/>
        <v>0</v>
      </c>
      <c r="J15" s="80"/>
    </row>
    <row r="16" spans="1:10" ht="24" customHeight="1" thickBot="1" x14ac:dyDescent="0.5">
      <c r="A16" s="6">
        <v>9</v>
      </c>
      <c r="B16" s="15">
        <v>14043601</v>
      </c>
      <c r="C16" s="16" t="s">
        <v>40</v>
      </c>
      <c r="D16" s="16" t="s">
        <v>41</v>
      </c>
      <c r="E16" s="16" t="s">
        <v>35</v>
      </c>
      <c r="F16" s="16">
        <v>4987279261416</v>
      </c>
      <c r="G16" s="16">
        <v>90</v>
      </c>
      <c r="H16" s="17"/>
      <c r="I16" s="18">
        <f t="shared" si="0"/>
        <v>0</v>
      </c>
      <c r="J16" s="80"/>
    </row>
    <row r="17" spans="1:10" ht="24" customHeight="1" thickTop="1" x14ac:dyDescent="0.45">
      <c r="A17" s="6">
        <v>10</v>
      </c>
      <c r="B17" s="19">
        <v>14148101</v>
      </c>
      <c r="C17" s="20" t="s">
        <v>42</v>
      </c>
      <c r="D17" s="20" t="s">
        <v>19</v>
      </c>
      <c r="E17" s="20" t="s">
        <v>35</v>
      </c>
      <c r="F17" s="20">
        <v>4987279161310</v>
      </c>
      <c r="G17" s="20">
        <v>312</v>
      </c>
      <c r="H17" s="21"/>
      <c r="I17" s="22">
        <f t="shared" si="0"/>
        <v>0</v>
      </c>
      <c r="J17" s="39"/>
    </row>
    <row r="18" spans="1:10" ht="24" customHeight="1" x14ac:dyDescent="0.45">
      <c r="A18" s="6">
        <v>11</v>
      </c>
      <c r="B18" s="8">
        <v>17228901</v>
      </c>
      <c r="C18" s="6" t="s">
        <v>43</v>
      </c>
      <c r="D18" s="6" t="s">
        <v>44</v>
      </c>
      <c r="E18" s="6" t="s">
        <v>45</v>
      </c>
      <c r="F18" s="6">
        <v>4987128252657</v>
      </c>
      <c r="G18" s="6">
        <v>4</v>
      </c>
      <c r="H18" s="25"/>
      <c r="I18" s="10">
        <f t="shared" si="0"/>
        <v>0</v>
      </c>
    </row>
    <row r="19" spans="1:10" ht="24" customHeight="1" x14ac:dyDescent="0.45">
      <c r="A19" s="6">
        <v>12</v>
      </c>
      <c r="B19" s="19">
        <v>17229301</v>
      </c>
      <c r="C19" s="20" t="s">
        <v>46</v>
      </c>
      <c r="D19" s="20" t="s">
        <v>47</v>
      </c>
      <c r="E19" s="20" t="s">
        <v>48</v>
      </c>
      <c r="F19" s="20">
        <v>4987136120887</v>
      </c>
      <c r="G19" s="20">
        <v>162</v>
      </c>
      <c r="H19" s="26"/>
      <c r="I19" s="10">
        <f t="shared" si="0"/>
        <v>0</v>
      </c>
    </row>
    <row r="20" spans="1:10" ht="24" customHeight="1" x14ac:dyDescent="0.45">
      <c r="A20" s="6">
        <v>13</v>
      </c>
      <c r="B20" s="19">
        <v>17195901</v>
      </c>
      <c r="C20" s="20" t="s">
        <v>49</v>
      </c>
      <c r="D20" s="20" t="s">
        <v>50</v>
      </c>
      <c r="E20" s="20" t="s">
        <v>48</v>
      </c>
      <c r="F20" s="20">
        <v>4987136120573</v>
      </c>
      <c r="G20" s="20">
        <v>531</v>
      </c>
      <c r="H20" s="26"/>
      <c r="I20" s="10">
        <f t="shared" si="0"/>
        <v>0</v>
      </c>
    </row>
    <row r="21" spans="1:10" ht="24" customHeight="1" x14ac:dyDescent="0.45">
      <c r="A21" s="6">
        <v>14</v>
      </c>
      <c r="B21" s="8">
        <v>17238701</v>
      </c>
      <c r="C21" s="6" t="s">
        <v>51</v>
      </c>
      <c r="D21" s="6" t="s">
        <v>52</v>
      </c>
      <c r="E21" s="6" t="s">
        <v>53</v>
      </c>
      <c r="F21" s="6">
        <v>4987114228802</v>
      </c>
      <c r="G21" s="6">
        <v>72</v>
      </c>
      <c r="H21" s="25"/>
      <c r="I21" s="10">
        <f t="shared" si="0"/>
        <v>0</v>
      </c>
    </row>
    <row r="22" spans="1:10" ht="24" customHeight="1" x14ac:dyDescent="0.45">
      <c r="A22" s="6">
        <v>15</v>
      </c>
      <c r="B22" s="19">
        <v>17225301</v>
      </c>
      <c r="C22" s="20" t="s">
        <v>54</v>
      </c>
      <c r="D22" s="20" t="s">
        <v>55</v>
      </c>
      <c r="E22" s="20" t="s">
        <v>56</v>
      </c>
      <c r="F22" s="20">
        <v>4987966010020</v>
      </c>
      <c r="G22" s="20">
        <v>83</v>
      </c>
      <c r="H22" s="26"/>
      <c r="I22" s="10">
        <f t="shared" si="0"/>
        <v>0</v>
      </c>
    </row>
    <row r="23" spans="1:10" ht="24" customHeight="1" x14ac:dyDescent="0.45">
      <c r="A23" s="6">
        <v>16</v>
      </c>
      <c r="B23" s="11">
        <v>17189101</v>
      </c>
      <c r="C23" s="12" t="s">
        <v>57</v>
      </c>
      <c r="D23" s="12" t="s">
        <v>58</v>
      </c>
      <c r="E23" s="12" t="s">
        <v>59</v>
      </c>
      <c r="F23" s="12">
        <v>4987199324307</v>
      </c>
      <c r="G23" s="12">
        <v>145</v>
      </c>
      <c r="H23" s="27"/>
      <c r="I23" s="10">
        <f t="shared" si="0"/>
        <v>0</v>
      </c>
    </row>
    <row r="24" spans="1:10" ht="24" customHeight="1" x14ac:dyDescent="0.45">
      <c r="A24" s="6">
        <v>17</v>
      </c>
      <c r="B24" s="19">
        <v>17203501</v>
      </c>
      <c r="C24" s="20" t="s">
        <v>60</v>
      </c>
      <c r="D24" s="20" t="s">
        <v>50</v>
      </c>
      <c r="E24" s="20" t="s">
        <v>61</v>
      </c>
      <c r="F24" s="20">
        <v>4987233107187</v>
      </c>
      <c r="G24" s="20">
        <v>364</v>
      </c>
      <c r="H24" s="26"/>
      <c r="I24" s="10">
        <f t="shared" si="0"/>
        <v>0</v>
      </c>
    </row>
    <row r="25" spans="1:10" ht="24" customHeight="1" thickBot="1" x14ac:dyDescent="0.5">
      <c r="A25" s="6">
        <v>18</v>
      </c>
      <c r="B25" s="28">
        <v>17205801</v>
      </c>
      <c r="C25" s="29" t="s">
        <v>62</v>
      </c>
      <c r="D25" s="29" t="s">
        <v>63</v>
      </c>
      <c r="E25" s="29" t="s">
        <v>64</v>
      </c>
      <c r="F25" s="29">
        <v>4987827000030</v>
      </c>
      <c r="G25" s="29">
        <v>315</v>
      </c>
      <c r="H25" s="30"/>
      <c r="I25" s="31">
        <f t="shared" si="0"/>
        <v>0</v>
      </c>
    </row>
    <row r="26" spans="1:10" ht="22.95" customHeight="1" thickTop="1" x14ac:dyDescent="0.45">
      <c r="I26" s="33"/>
    </row>
  </sheetData>
  <autoFilter ref="A1:I25" xr:uid="{2DF83E9F-0842-411C-9C55-DB6BFC7BE048}"/>
  <mergeCells count="4">
    <mergeCell ref="J3:J4"/>
    <mergeCell ref="J5:J6"/>
    <mergeCell ref="J9:J10"/>
    <mergeCell ref="J13:J16"/>
  </mergeCells>
  <phoneticPr fontId="2"/>
  <pageMargins left="0.25" right="0.25" top="0.75" bottom="0.75" header="0.3" footer="0.3"/>
  <pageSetup paperSize="9" scale="39" orientation="portrait" r:id="rId1"/>
  <headerFooter>
    <oddHeader>&amp;L&amp;"BIZ UDPゴシック,標準"&amp;16入札明細書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6F762-70A7-4785-A66F-849E1D2A6308}">
  <sheetPr>
    <pageSetUpPr fitToPage="1"/>
  </sheetPr>
  <dimension ref="A1:M556"/>
  <sheetViews>
    <sheetView tabSelected="1" view="pageBreakPreview" zoomScale="70" zoomScaleNormal="70" zoomScaleSheetLayoutView="70" workbookViewId="0">
      <selection activeCell="C13" sqref="C13"/>
    </sheetView>
  </sheetViews>
  <sheetFormatPr defaultRowHeight="18" customHeight="1" x14ac:dyDescent="0.45"/>
  <cols>
    <col min="1" max="1" width="8.8984375" style="53" bestFit="1" customWidth="1"/>
    <col min="2" max="2" width="15.796875" style="53" bestFit="1" customWidth="1"/>
    <col min="3" max="3" width="61.796875" style="53" customWidth="1"/>
    <col min="4" max="4" width="26.09765625" style="53" customWidth="1"/>
    <col min="5" max="5" width="21.296875" style="53" customWidth="1"/>
    <col min="6" max="6" width="25" style="53" bestFit="1" customWidth="1"/>
    <col min="7" max="7" width="10.69921875" style="69" customWidth="1"/>
    <col min="8" max="9" width="20.69921875" style="32" customWidth="1"/>
    <col min="10" max="10" width="8.796875" style="53"/>
    <col min="11" max="11" width="10.69921875" style="53" customWidth="1"/>
    <col min="12" max="12" width="25.69921875" style="53" customWidth="1"/>
    <col min="13" max="13" width="20.69921875" style="69" customWidth="1"/>
    <col min="14" max="16384" width="8.796875" style="53"/>
  </cols>
  <sheetData>
    <row r="1" spans="1:13" ht="19.95" customHeight="1" thickTop="1" thickBot="1" x14ac:dyDescent="0.5">
      <c r="A1" s="48" t="s">
        <v>1012</v>
      </c>
      <c r="B1" s="49" t="s">
        <v>0</v>
      </c>
      <c r="C1" s="50" t="s">
        <v>1</v>
      </c>
      <c r="D1" s="50" t="s">
        <v>2</v>
      </c>
      <c r="E1" s="50" t="s">
        <v>3</v>
      </c>
      <c r="F1" s="50" t="s">
        <v>4</v>
      </c>
      <c r="G1" s="51" t="s">
        <v>5</v>
      </c>
      <c r="H1" s="51" t="s">
        <v>1013</v>
      </c>
      <c r="I1" s="52" t="s">
        <v>1014</v>
      </c>
      <c r="K1" s="54" t="s">
        <v>1009</v>
      </c>
      <c r="L1" s="55" t="s">
        <v>1008</v>
      </c>
      <c r="M1" s="56" t="s">
        <v>1007</v>
      </c>
    </row>
    <row r="2" spans="1:13" ht="19.95" customHeight="1" thickTop="1" x14ac:dyDescent="0.45">
      <c r="A2" s="53">
        <v>19</v>
      </c>
      <c r="B2" s="57">
        <v>17087001</v>
      </c>
      <c r="C2" s="24" t="s">
        <v>83</v>
      </c>
      <c r="D2" s="24" t="s">
        <v>84</v>
      </c>
      <c r="E2" s="24" t="s">
        <v>85</v>
      </c>
      <c r="F2" s="24">
        <v>4987428771100</v>
      </c>
      <c r="G2" s="39">
        <v>213</v>
      </c>
      <c r="H2" s="39"/>
      <c r="I2" s="58">
        <f t="shared" ref="I2:I65" si="0">G2*H2</f>
        <v>0</v>
      </c>
      <c r="K2" s="59">
        <v>19</v>
      </c>
      <c r="L2" s="41" t="s">
        <v>85</v>
      </c>
      <c r="M2" s="60">
        <f t="shared" ref="M2:M20" si="1">SUMIF($E$2:$E$555,L2,$I$2:$I$555)</f>
        <v>0</v>
      </c>
    </row>
    <row r="3" spans="1:13" ht="19.95" customHeight="1" x14ac:dyDescent="0.45">
      <c r="A3" s="53">
        <v>19</v>
      </c>
      <c r="B3" s="8">
        <v>17075601</v>
      </c>
      <c r="C3" s="6" t="s">
        <v>86</v>
      </c>
      <c r="D3" s="6" t="s">
        <v>87</v>
      </c>
      <c r="E3" s="6" t="s">
        <v>85</v>
      </c>
      <c r="F3" s="6">
        <v>4987428767806</v>
      </c>
      <c r="G3" s="9">
        <v>135</v>
      </c>
      <c r="H3" s="9"/>
      <c r="I3" s="61">
        <f t="shared" si="0"/>
        <v>0</v>
      </c>
      <c r="K3" s="59">
        <v>20</v>
      </c>
      <c r="L3" s="41" t="s">
        <v>138</v>
      </c>
      <c r="M3" s="60">
        <f t="shared" si="1"/>
        <v>0</v>
      </c>
    </row>
    <row r="4" spans="1:13" ht="19.95" customHeight="1" x14ac:dyDescent="0.45">
      <c r="A4" s="53">
        <v>19</v>
      </c>
      <c r="B4" s="8">
        <v>17075501</v>
      </c>
      <c r="C4" s="6" t="s">
        <v>88</v>
      </c>
      <c r="D4" s="6" t="s">
        <v>89</v>
      </c>
      <c r="E4" s="6" t="s">
        <v>85</v>
      </c>
      <c r="F4" s="6">
        <v>4987428766908</v>
      </c>
      <c r="G4" s="9">
        <v>412</v>
      </c>
      <c r="H4" s="9"/>
      <c r="I4" s="61">
        <f t="shared" si="0"/>
        <v>0</v>
      </c>
      <c r="K4" s="59">
        <v>21</v>
      </c>
      <c r="L4" s="41" t="s">
        <v>836</v>
      </c>
      <c r="M4" s="60">
        <f t="shared" si="1"/>
        <v>0</v>
      </c>
    </row>
    <row r="5" spans="1:13" ht="19.95" customHeight="1" x14ac:dyDescent="0.45">
      <c r="A5" s="53">
        <v>19</v>
      </c>
      <c r="B5" s="8">
        <v>14061901</v>
      </c>
      <c r="C5" s="6" t="s">
        <v>90</v>
      </c>
      <c r="D5" s="6" t="s">
        <v>91</v>
      </c>
      <c r="E5" s="6" t="s">
        <v>85</v>
      </c>
      <c r="F5" s="6">
        <v>4987428418210</v>
      </c>
      <c r="G5" s="9">
        <v>1</v>
      </c>
      <c r="H5" s="9"/>
      <c r="I5" s="61">
        <f t="shared" si="0"/>
        <v>0</v>
      </c>
      <c r="K5" s="59">
        <v>22</v>
      </c>
      <c r="L5" s="41" t="s">
        <v>248</v>
      </c>
      <c r="M5" s="60">
        <f t="shared" si="1"/>
        <v>0</v>
      </c>
    </row>
    <row r="6" spans="1:13" ht="19.95" customHeight="1" x14ac:dyDescent="0.45">
      <c r="A6" s="53">
        <v>19</v>
      </c>
      <c r="B6" s="8">
        <v>17079301</v>
      </c>
      <c r="C6" s="6" t="s">
        <v>92</v>
      </c>
      <c r="D6" s="6" t="s">
        <v>93</v>
      </c>
      <c r="E6" s="6" t="s">
        <v>85</v>
      </c>
      <c r="F6" s="6">
        <v>4987428143303</v>
      </c>
      <c r="G6" s="9">
        <v>62</v>
      </c>
      <c r="H6" s="9"/>
      <c r="I6" s="61">
        <f t="shared" si="0"/>
        <v>0</v>
      </c>
      <c r="K6" s="59">
        <v>23</v>
      </c>
      <c r="L6" s="41" t="s">
        <v>26</v>
      </c>
      <c r="M6" s="60">
        <f t="shared" si="1"/>
        <v>0</v>
      </c>
    </row>
    <row r="7" spans="1:13" ht="19.95" customHeight="1" x14ac:dyDescent="0.45">
      <c r="A7" s="53">
        <v>19</v>
      </c>
      <c r="B7" s="8">
        <v>17016501</v>
      </c>
      <c r="C7" s="6" t="s">
        <v>94</v>
      </c>
      <c r="D7" s="6" t="s">
        <v>95</v>
      </c>
      <c r="E7" s="6" t="s">
        <v>85</v>
      </c>
      <c r="F7" s="6">
        <v>4987428021014</v>
      </c>
      <c r="G7" s="9">
        <v>162</v>
      </c>
      <c r="H7" s="9"/>
      <c r="I7" s="61">
        <f t="shared" si="0"/>
        <v>0</v>
      </c>
      <c r="K7" s="59">
        <v>24</v>
      </c>
      <c r="L7" s="41" t="s">
        <v>1010</v>
      </c>
      <c r="M7" s="60">
        <f t="shared" si="1"/>
        <v>0</v>
      </c>
    </row>
    <row r="8" spans="1:13" ht="19.95" customHeight="1" x14ac:dyDescent="0.45">
      <c r="A8" s="53">
        <v>19</v>
      </c>
      <c r="B8" s="8">
        <v>17090901</v>
      </c>
      <c r="C8" s="6" t="s">
        <v>96</v>
      </c>
      <c r="D8" s="6" t="s">
        <v>84</v>
      </c>
      <c r="E8" s="6" t="s">
        <v>85</v>
      </c>
      <c r="F8" s="6">
        <v>4987428771407</v>
      </c>
      <c r="G8" s="9">
        <v>2</v>
      </c>
      <c r="H8" s="9"/>
      <c r="I8" s="61">
        <f t="shared" si="0"/>
        <v>0</v>
      </c>
      <c r="K8" s="59">
        <v>25</v>
      </c>
      <c r="L8" s="41" t="s">
        <v>313</v>
      </c>
      <c r="M8" s="60">
        <f t="shared" si="1"/>
        <v>0</v>
      </c>
    </row>
    <row r="9" spans="1:13" ht="19.95" customHeight="1" x14ac:dyDescent="0.45">
      <c r="A9" s="53">
        <v>19</v>
      </c>
      <c r="B9" s="8">
        <v>17187801</v>
      </c>
      <c r="C9" s="6" t="s">
        <v>97</v>
      </c>
      <c r="D9" s="6" t="s">
        <v>95</v>
      </c>
      <c r="E9" s="6" t="s">
        <v>85</v>
      </c>
      <c r="F9" s="6">
        <v>4987428772800</v>
      </c>
      <c r="G9" s="9">
        <v>1</v>
      </c>
      <c r="H9" s="9"/>
      <c r="I9" s="61">
        <f t="shared" si="0"/>
        <v>0</v>
      </c>
      <c r="K9" s="59">
        <v>26</v>
      </c>
      <c r="L9" s="41" t="s">
        <v>351</v>
      </c>
      <c r="M9" s="60">
        <f t="shared" si="1"/>
        <v>0</v>
      </c>
    </row>
    <row r="10" spans="1:13" ht="19.95" customHeight="1" x14ac:dyDescent="0.45">
      <c r="A10" s="53">
        <v>19</v>
      </c>
      <c r="B10" s="8">
        <v>17186901</v>
      </c>
      <c r="C10" s="6" t="s">
        <v>98</v>
      </c>
      <c r="D10" s="6" t="s">
        <v>99</v>
      </c>
      <c r="E10" s="6" t="s">
        <v>85</v>
      </c>
      <c r="F10" s="6">
        <v>4987428835109</v>
      </c>
      <c r="G10" s="9">
        <v>9</v>
      </c>
      <c r="H10" s="9"/>
      <c r="I10" s="61">
        <f t="shared" si="0"/>
        <v>0</v>
      </c>
      <c r="K10" s="59">
        <v>27</v>
      </c>
      <c r="L10" s="41" t="s">
        <v>372</v>
      </c>
      <c r="M10" s="60">
        <f t="shared" si="1"/>
        <v>0</v>
      </c>
    </row>
    <row r="11" spans="1:13" ht="19.95" customHeight="1" x14ac:dyDescent="0.45">
      <c r="A11" s="53">
        <v>19</v>
      </c>
      <c r="B11" s="8">
        <v>17245101</v>
      </c>
      <c r="C11" s="6" t="s">
        <v>100</v>
      </c>
      <c r="D11" s="6" t="s">
        <v>101</v>
      </c>
      <c r="E11" s="6" t="s">
        <v>85</v>
      </c>
      <c r="F11" s="6">
        <v>4987428779700</v>
      </c>
      <c r="G11" s="9">
        <v>14</v>
      </c>
      <c r="H11" s="9"/>
      <c r="I11" s="61">
        <f t="shared" si="0"/>
        <v>0</v>
      </c>
      <c r="K11" s="59">
        <v>28</v>
      </c>
      <c r="L11" s="41" t="s">
        <v>403</v>
      </c>
      <c r="M11" s="60">
        <f t="shared" si="1"/>
        <v>0</v>
      </c>
    </row>
    <row r="12" spans="1:13" ht="19.95" customHeight="1" x14ac:dyDescent="0.45">
      <c r="A12" s="53">
        <v>19</v>
      </c>
      <c r="B12" s="8">
        <v>17042801</v>
      </c>
      <c r="C12" s="6" t="s">
        <v>102</v>
      </c>
      <c r="D12" s="6" t="s">
        <v>84</v>
      </c>
      <c r="E12" s="6" t="s">
        <v>85</v>
      </c>
      <c r="F12" s="6">
        <v>4987428879905</v>
      </c>
      <c r="G12" s="9">
        <v>39</v>
      </c>
      <c r="H12" s="9"/>
      <c r="I12" s="61">
        <f t="shared" si="0"/>
        <v>0</v>
      </c>
      <c r="K12" s="59">
        <v>29</v>
      </c>
      <c r="L12" s="41" t="s">
        <v>521</v>
      </c>
      <c r="M12" s="60">
        <f t="shared" si="1"/>
        <v>0</v>
      </c>
    </row>
    <row r="13" spans="1:13" ht="19.95" customHeight="1" x14ac:dyDescent="0.45">
      <c r="A13" s="53">
        <v>19</v>
      </c>
      <c r="B13" s="8">
        <v>17084901</v>
      </c>
      <c r="C13" s="6" t="s">
        <v>103</v>
      </c>
      <c r="D13" s="6" t="s">
        <v>104</v>
      </c>
      <c r="E13" s="6" t="s">
        <v>85</v>
      </c>
      <c r="F13" s="6">
        <v>4987428144508</v>
      </c>
      <c r="G13" s="9">
        <v>10</v>
      </c>
      <c r="H13" s="9"/>
      <c r="I13" s="61">
        <f t="shared" si="0"/>
        <v>0</v>
      </c>
      <c r="K13" s="59">
        <v>30</v>
      </c>
      <c r="L13" s="41" t="s">
        <v>532</v>
      </c>
      <c r="M13" s="60">
        <f t="shared" si="1"/>
        <v>0</v>
      </c>
    </row>
    <row r="14" spans="1:13" ht="19.95" customHeight="1" x14ac:dyDescent="0.45">
      <c r="A14" s="53">
        <v>19</v>
      </c>
      <c r="B14" s="8">
        <v>17234901</v>
      </c>
      <c r="C14" s="6" t="s">
        <v>105</v>
      </c>
      <c r="D14" s="6" t="s">
        <v>106</v>
      </c>
      <c r="E14" s="6" t="s">
        <v>85</v>
      </c>
      <c r="F14" s="6">
        <v>4987428777201</v>
      </c>
      <c r="G14" s="9">
        <v>33</v>
      </c>
      <c r="H14" s="9"/>
      <c r="I14" s="61">
        <f t="shared" si="0"/>
        <v>0</v>
      </c>
      <c r="K14" s="59">
        <v>31</v>
      </c>
      <c r="L14" s="41" t="s">
        <v>48</v>
      </c>
      <c r="M14" s="60">
        <f t="shared" si="1"/>
        <v>0</v>
      </c>
    </row>
    <row r="15" spans="1:13" ht="19.95" customHeight="1" thickBot="1" x14ac:dyDescent="0.5">
      <c r="A15" s="53">
        <v>19</v>
      </c>
      <c r="B15" s="28">
        <v>17241001</v>
      </c>
      <c r="C15" s="29" t="s">
        <v>107</v>
      </c>
      <c r="D15" s="29" t="s">
        <v>108</v>
      </c>
      <c r="E15" s="29" t="s">
        <v>85</v>
      </c>
      <c r="F15" s="29">
        <v>4987428940100</v>
      </c>
      <c r="G15" s="62">
        <v>83</v>
      </c>
      <c r="H15" s="62"/>
      <c r="I15" s="31">
        <f t="shared" si="0"/>
        <v>0</v>
      </c>
      <c r="K15" s="59">
        <v>32</v>
      </c>
      <c r="L15" s="41" t="s">
        <v>45</v>
      </c>
      <c r="M15" s="60">
        <f t="shared" si="1"/>
        <v>0</v>
      </c>
    </row>
    <row r="16" spans="1:13" ht="19.95" customHeight="1" thickTop="1" x14ac:dyDescent="0.45">
      <c r="A16" s="53">
        <v>36</v>
      </c>
      <c r="B16" s="57">
        <v>17008701</v>
      </c>
      <c r="C16" s="24" t="s">
        <v>1006</v>
      </c>
      <c r="D16" s="24" t="s">
        <v>116</v>
      </c>
      <c r="E16" s="24" t="s">
        <v>35</v>
      </c>
      <c r="F16" s="24">
        <v>4987279115238</v>
      </c>
      <c r="G16" s="39">
        <v>32</v>
      </c>
      <c r="H16" s="39"/>
      <c r="I16" s="58">
        <f t="shared" si="0"/>
        <v>0</v>
      </c>
      <c r="K16" s="59">
        <v>33</v>
      </c>
      <c r="L16" s="41" t="s">
        <v>59</v>
      </c>
      <c r="M16" s="60">
        <f t="shared" si="1"/>
        <v>0</v>
      </c>
    </row>
    <row r="17" spans="1:13" ht="19.95" customHeight="1" x14ac:dyDescent="0.45">
      <c r="A17" s="53">
        <v>36</v>
      </c>
      <c r="B17" s="8">
        <v>17056701</v>
      </c>
      <c r="C17" s="6" t="s">
        <v>117</v>
      </c>
      <c r="D17" s="6" t="s">
        <v>118</v>
      </c>
      <c r="E17" s="6" t="s">
        <v>35</v>
      </c>
      <c r="F17" s="6">
        <v>4987279145013</v>
      </c>
      <c r="G17" s="9">
        <v>352</v>
      </c>
      <c r="H17" s="9"/>
      <c r="I17" s="61">
        <f t="shared" si="0"/>
        <v>0</v>
      </c>
      <c r="K17" s="59">
        <v>34</v>
      </c>
      <c r="L17" s="41" t="s">
        <v>709</v>
      </c>
      <c r="M17" s="60">
        <f t="shared" si="1"/>
        <v>0</v>
      </c>
    </row>
    <row r="18" spans="1:13" ht="19.95" customHeight="1" x14ac:dyDescent="0.45">
      <c r="A18" s="53">
        <v>36</v>
      </c>
      <c r="B18" s="8">
        <v>17086401</v>
      </c>
      <c r="C18" s="6" t="s">
        <v>119</v>
      </c>
      <c r="D18" s="6" t="s">
        <v>120</v>
      </c>
      <c r="E18" s="6" t="s">
        <v>35</v>
      </c>
      <c r="F18" s="6">
        <v>4987279115030</v>
      </c>
      <c r="G18" s="9">
        <v>9</v>
      </c>
      <c r="H18" s="9"/>
      <c r="I18" s="61">
        <f t="shared" si="0"/>
        <v>0</v>
      </c>
      <c r="K18" s="59">
        <v>35</v>
      </c>
      <c r="L18" s="41" t="s">
        <v>53</v>
      </c>
      <c r="M18" s="60">
        <f t="shared" si="1"/>
        <v>0</v>
      </c>
    </row>
    <row r="19" spans="1:13" ht="19.95" customHeight="1" x14ac:dyDescent="0.45">
      <c r="A19" s="53">
        <v>36</v>
      </c>
      <c r="B19" s="8">
        <v>14256801</v>
      </c>
      <c r="C19" s="6" t="s">
        <v>121</v>
      </c>
      <c r="D19" s="6" t="s">
        <v>71</v>
      </c>
      <c r="E19" s="6" t="s">
        <v>35</v>
      </c>
      <c r="F19" s="6">
        <v>4987279182315</v>
      </c>
      <c r="G19" s="9">
        <v>10</v>
      </c>
      <c r="H19" s="9"/>
      <c r="I19" s="61">
        <f t="shared" si="0"/>
        <v>0</v>
      </c>
      <c r="K19" s="59">
        <v>36</v>
      </c>
      <c r="L19" s="41" t="s">
        <v>35</v>
      </c>
      <c r="M19" s="60">
        <f t="shared" si="1"/>
        <v>0</v>
      </c>
    </row>
    <row r="20" spans="1:13" ht="19.95" customHeight="1" thickBot="1" x14ac:dyDescent="0.5">
      <c r="A20" s="53">
        <v>36</v>
      </c>
      <c r="B20" s="8">
        <v>14256901</v>
      </c>
      <c r="C20" s="6" t="s">
        <v>122</v>
      </c>
      <c r="D20" s="6" t="s">
        <v>123</v>
      </c>
      <c r="E20" s="6" t="s">
        <v>35</v>
      </c>
      <c r="F20" s="6">
        <v>4987279182414</v>
      </c>
      <c r="G20" s="9">
        <v>16</v>
      </c>
      <c r="H20" s="9"/>
      <c r="I20" s="61">
        <f t="shared" si="0"/>
        <v>0</v>
      </c>
      <c r="K20" s="63">
        <v>37</v>
      </c>
      <c r="L20" s="42" t="s">
        <v>1011</v>
      </c>
      <c r="M20" s="64">
        <f t="shared" si="1"/>
        <v>0</v>
      </c>
    </row>
    <row r="21" spans="1:13" ht="19.95" customHeight="1" thickTop="1" thickBot="1" x14ac:dyDescent="0.5">
      <c r="A21" s="53">
        <v>36</v>
      </c>
      <c r="B21" s="28">
        <v>17189901</v>
      </c>
      <c r="C21" s="29" t="s">
        <v>124</v>
      </c>
      <c r="D21" s="29" t="s">
        <v>125</v>
      </c>
      <c r="E21" s="29" t="s">
        <v>35</v>
      </c>
      <c r="F21" s="29">
        <v>4987279149011</v>
      </c>
      <c r="G21" s="62">
        <v>28</v>
      </c>
      <c r="H21" s="62"/>
      <c r="I21" s="31">
        <f t="shared" si="0"/>
        <v>0</v>
      </c>
      <c r="L21" s="65"/>
      <c r="M21" s="66"/>
    </row>
    <row r="22" spans="1:13" s="67" customFormat="1" ht="19.95" customHeight="1" thickTop="1" x14ac:dyDescent="0.45">
      <c r="A22" s="53">
        <v>20</v>
      </c>
      <c r="B22" s="57">
        <v>14207701</v>
      </c>
      <c r="C22" s="24" t="s">
        <v>136</v>
      </c>
      <c r="D22" s="24" t="s">
        <v>137</v>
      </c>
      <c r="E22" s="24" t="s">
        <v>138</v>
      </c>
      <c r="F22" s="24">
        <v>4987170020310</v>
      </c>
      <c r="G22" s="39">
        <v>138</v>
      </c>
      <c r="H22" s="39"/>
      <c r="I22" s="58">
        <f t="shared" si="0"/>
        <v>0</v>
      </c>
      <c r="M22" s="68"/>
    </row>
    <row r="23" spans="1:13" s="67" customFormat="1" ht="19.95" customHeight="1" x14ac:dyDescent="0.45">
      <c r="A23" s="53">
        <v>20</v>
      </c>
      <c r="B23" s="8">
        <v>14207801</v>
      </c>
      <c r="C23" s="6" t="s">
        <v>139</v>
      </c>
      <c r="D23" s="6" t="s">
        <v>140</v>
      </c>
      <c r="E23" s="6" t="s">
        <v>138</v>
      </c>
      <c r="F23" s="6">
        <v>4987170020297</v>
      </c>
      <c r="G23" s="9">
        <v>73</v>
      </c>
      <c r="H23" s="9"/>
      <c r="I23" s="61">
        <f t="shared" si="0"/>
        <v>0</v>
      </c>
      <c r="M23" s="68"/>
    </row>
    <row r="24" spans="1:13" s="67" customFormat="1" ht="19.95" customHeight="1" x14ac:dyDescent="0.45">
      <c r="A24" s="53">
        <v>20</v>
      </c>
      <c r="B24" s="8">
        <v>14255401</v>
      </c>
      <c r="C24" s="6" t="s">
        <v>141</v>
      </c>
      <c r="D24" s="6" t="s">
        <v>142</v>
      </c>
      <c r="E24" s="6" t="s">
        <v>138</v>
      </c>
      <c r="F24" s="6">
        <v>4987170021003</v>
      </c>
      <c r="G24" s="9">
        <v>38</v>
      </c>
      <c r="H24" s="9"/>
      <c r="I24" s="61">
        <f t="shared" si="0"/>
        <v>0</v>
      </c>
      <c r="M24" s="68"/>
    </row>
    <row r="25" spans="1:13" s="67" customFormat="1" ht="19.95" customHeight="1" x14ac:dyDescent="0.45">
      <c r="A25" s="53">
        <v>20</v>
      </c>
      <c r="B25" s="8">
        <v>16016501</v>
      </c>
      <c r="C25" s="6" t="s">
        <v>143</v>
      </c>
      <c r="D25" s="6" t="s">
        <v>144</v>
      </c>
      <c r="E25" s="6" t="s">
        <v>138</v>
      </c>
      <c r="F25" s="6">
        <v>4987170008721</v>
      </c>
      <c r="G25" s="9">
        <v>279</v>
      </c>
      <c r="H25" s="9"/>
      <c r="I25" s="61">
        <f t="shared" si="0"/>
        <v>0</v>
      </c>
      <c r="M25" s="68"/>
    </row>
    <row r="26" spans="1:13" s="67" customFormat="1" ht="19.95" customHeight="1" x14ac:dyDescent="0.45">
      <c r="A26" s="53">
        <v>20</v>
      </c>
      <c r="B26" s="8">
        <v>17074401</v>
      </c>
      <c r="C26" s="6" t="s">
        <v>145</v>
      </c>
      <c r="D26" s="6" t="s">
        <v>132</v>
      </c>
      <c r="E26" s="6" t="s">
        <v>138</v>
      </c>
      <c r="F26" s="6">
        <v>4987170009315</v>
      </c>
      <c r="G26" s="9">
        <v>91</v>
      </c>
      <c r="H26" s="9"/>
      <c r="I26" s="61">
        <f t="shared" si="0"/>
        <v>0</v>
      </c>
      <c r="M26" s="68"/>
    </row>
    <row r="27" spans="1:13" s="67" customFormat="1" ht="19.95" customHeight="1" x14ac:dyDescent="0.45">
      <c r="A27" s="53">
        <v>20</v>
      </c>
      <c r="B27" s="8">
        <v>17005401</v>
      </c>
      <c r="C27" s="6" t="s">
        <v>146</v>
      </c>
      <c r="D27" s="6" t="s">
        <v>65</v>
      </c>
      <c r="E27" s="6" t="s">
        <v>138</v>
      </c>
      <c r="F27" s="6">
        <v>4987170005737</v>
      </c>
      <c r="G27" s="9">
        <v>80</v>
      </c>
      <c r="H27" s="9"/>
      <c r="I27" s="61">
        <f t="shared" si="0"/>
        <v>0</v>
      </c>
      <c r="M27" s="68"/>
    </row>
    <row r="28" spans="1:13" s="67" customFormat="1" ht="19.95" customHeight="1" x14ac:dyDescent="0.45">
      <c r="A28" s="53">
        <v>20</v>
      </c>
      <c r="B28" s="8">
        <v>17204401</v>
      </c>
      <c r="C28" s="6" t="s">
        <v>147</v>
      </c>
      <c r="D28" s="6" t="s">
        <v>148</v>
      </c>
      <c r="E28" s="6" t="s">
        <v>138</v>
      </c>
      <c r="F28" s="6">
        <v>4987170007250</v>
      </c>
      <c r="G28" s="9">
        <v>45</v>
      </c>
      <c r="H28" s="9"/>
      <c r="I28" s="61">
        <f t="shared" si="0"/>
        <v>0</v>
      </c>
      <c r="M28" s="68"/>
    </row>
    <row r="29" spans="1:13" s="67" customFormat="1" ht="19.95" customHeight="1" x14ac:dyDescent="0.45">
      <c r="A29" s="53">
        <v>20</v>
      </c>
      <c r="B29" s="8">
        <v>17204601</v>
      </c>
      <c r="C29" s="6" t="s">
        <v>149</v>
      </c>
      <c r="D29" s="6" t="s">
        <v>150</v>
      </c>
      <c r="E29" s="6" t="s">
        <v>138</v>
      </c>
      <c r="F29" s="6">
        <v>4987170007243</v>
      </c>
      <c r="G29" s="9">
        <v>10</v>
      </c>
      <c r="H29" s="9"/>
      <c r="I29" s="61">
        <f t="shared" si="0"/>
        <v>0</v>
      </c>
      <c r="M29" s="68"/>
    </row>
    <row r="30" spans="1:13" s="67" customFormat="1" ht="19.95" customHeight="1" x14ac:dyDescent="0.45">
      <c r="A30" s="53">
        <v>20</v>
      </c>
      <c r="B30" s="8">
        <v>17248801</v>
      </c>
      <c r="C30" s="6" t="s">
        <v>151</v>
      </c>
      <c r="D30" s="6" t="s">
        <v>152</v>
      </c>
      <c r="E30" s="6" t="s">
        <v>138</v>
      </c>
      <c r="F30" s="6">
        <v>4987170009353</v>
      </c>
      <c r="G30" s="9">
        <v>9</v>
      </c>
      <c r="H30" s="9"/>
      <c r="I30" s="61">
        <f t="shared" si="0"/>
        <v>0</v>
      </c>
      <c r="M30" s="68"/>
    </row>
    <row r="31" spans="1:13" s="67" customFormat="1" ht="19.95" customHeight="1" x14ac:dyDescent="0.45">
      <c r="A31" s="53">
        <v>20</v>
      </c>
      <c r="B31" s="8">
        <v>17248401</v>
      </c>
      <c r="C31" s="6" t="s">
        <v>153</v>
      </c>
      <c r="D31" s="6" t="s">
        <v>154</v>
      </c>
      <c r="E31" s="6" t="s">
        <v>138</v>
      </c>
      <c r="F31" s="6">
        <v>4987170009339</v>
      </c>
      <c r="G31" s="9">
        <v>90</v>
      </c>
      <c r="H31" s="9"/>
      <c r="I31" s="61">
        <f t="shared" si="0"/>
        <v>0</v>
      </c>
      <c r="M31" s="68"/>
    </row>
    <row r="32" spans="1:13" s="67" customFormat="1" ht="19.95" customHeight="1" x14ac:dyDescent="0.45">
      <c r="A32" s="53">
        <v>20</v>
      </c>
      <c r="B32" s="8">
        <v>17007001</v>
      </c>
      <c r="C32" s="6" t="s">
        <v>155</v>
      </c>
      <c r="D32" s="6" t="s">
        <v>156</v>
      </c>
      <c r="E32" s="6" t="s">
        <v>138</v>
      </c>
      <c r="F32" s="6">
        <v>4987170005720</v>
      </c>
      <c r="G32" s="9">
        <v>282</v>
      </c>
      <c r="H32" s="9"/>
      <c r="I32" s="61">
        <f t="shared" si="0"/>
        <v>0</v>
      </c>
      <c r="M32" s="68"/>
    </row>
    <row r="33" spans="1:13" s="67" customFormat="1" ht="19.95" customHeight="1" x14ac:dyDescent="0.45">
      <c r="A33" s="53">
        <v>20</v>
      </c>
      <c r="B33" s="8">
        <v>14236401</v>
      </c>
      <c r="C33" s="6" t="s">
        <v>157</v>
      </c>
      <c r="D33" s="6" t="s">
        <v>158</v>
      </c>
      <c r="E33" s="6" t="s">
        <v>138</v>
      </c>
      <c r="F33" s="6">
        <v>4987170020198</v>
      </c>
      <c r="G33" s="9">
        <v>18</v>
      </c>
      <c r="H33" s="9"/>
      <c r="I33" s="61">
        <f t="shared" si="0"/>
        <v>0</v>
      </c>
      <c r="M33" s="68"/>
    </row>
    <row r="34" spans="1:13" s="67" customFormat="1" ht="19.95" customHeight="1" x14ac:dyDescent="0.45">
      <c r="A34" s="53">
        <v>20</v>
      </c>
      <c r="B34" s="8">
        <v>17035501</v>
      </c>
      <c r="C34" s="6" t="s">
        <v>159</v>
      </c>
      <c r="D34" s="6" t="s">
        <v>160</v>
      </c>
      <c r="E34" s="6" t="s">
        <v>138</v>
      </c>
      <c r="F34" s="6">
        <v>4987170020075</v>
      </c>
      <c r="G34" s="9">
        <v>218</v>
      </c>
      <c r="H34" s="9"/>
      <c r="I34" s="61">
        <f t="shared" si="0"/>
        <v>0</v>
      </c>
      <c r="M34" s="68"/>
    </row>
    <row r="35" spans="1:13" s="67" customFormat="1" ht="19.95" customHeight="1" x14ac:dyDescent="0.45">
      <c r="A35" s="53">
        <v>20</v>
      </c>
      <c r="B35" s="8">
        <v>17035601</v>
      </c>
      <c r="C35" s="6" t="s">
        <v>161</v>
      </c>
      <c r="D35" s="6" t="s">
        <v>32</v>
      </c>
      <c r="E35" s="6" t="s">
        <v>138</v>
      </c>
      <c r="F35" s="6">
        <v>4987170020068</v>
      </c>
      <c r="G35" s="9">
        <v>48</v>
      </c>
      <c r="H35" s="9"/>
      <c r="I35" s="61">
        <f t="shared" si="0"/>
        <v>0</v>
      </c>
      <c r="M35" s="68"/>
    </row>
    <row r="36" spans="1:13" s="67" customFormat="1" ht="19.95" customHeight="1" x14ac:dyDescent="0.45">
      <c r="A36" s="53">
        <v>20</v>
      </c>
      <c r="B36" s="8">
        <v>16088101</v>
      </c>
      <c r="C36" s="6" t="s">
        <v>162</v>
      </c>
      <c r="D36" s="6" t="s">
        <v>81</v>
      </c>
      <c r="E36" s="6" t="s">
        <v>138</v>
      </c>
      <c r="F36" s="6">
        <v>4987170020419</v>
      </c>
      <c r="G36" s="9">
        <v>9</v>
      </c>
      <c r="H36" s="9"/>
      <c r="I36" s="61">
        <f t="shared" si="0"/>
        <v>0</v>
      </c>
      <c r="L36" s="53"/>
      <c r="M36" s="69"/>
    </row>
    <row r="37" spans="1:13" s="67" customFormat="1" ht="19.95" customHeight="1" x14ac:dyDescent="0.45">
      <c r="A37" s="53">
        <v>20</v>
      </c>
      <c r="B37" s="8">
        <v>17221401</v>
      </c>
      <c r="C37" s="6" t="s">
        <v>163</v>
      </c>
      <c r="D37" s="6" t="s">
        <v>65</v>
      </c>
      <c r="E37" s="6" t="s">
        <v>138</v>
      </c>
      <c r="F37" s="6">
        <v>4987170007854</v>
      </c>
      <c r="G37" s="9">
        <v>81</v>
      </c>
      <c r="H37" s="9"/>
      <c r="I37" s="61">
        <f t="shared" si="0"/>
        <v>0</v>
      </c>
      <c r="L37" s="53"/>
      <c r="M37" s="69"/>
    </row>
    <row r="38" spans="1:13" s="67" customFormat="1" ht="19.95" customHeight="1" x14ac:dyDescent="0.45">
      <c r="A38" s="53">
        <v>20</v>
      </c>
      <c r="B38" s="8">
        <v>17221601</v>
      </c>
      <c r="C38" s="6" t="s">
        <v>164</v>
      </c>
      <c r="D38" s="6" t="s">
        <v>32</v>
      </c>
      <c r="E38" s="6" t="s">
        <v>138</v>
      </c>
      <c r="F38" s="6">
        <v>4987170007861</v>
      </c>
      <c r="G38" s="9">
        <v>223</v>
      </c>
      <c r="H38" s="9"/>
      <c r="I38" s="61">
        <f t="shared" si="0"/>
        <v>0</v>
      </c>
      <c r="L38" s="53"/>
      <c r="M38" s="69"/>
    </row>
    <row r="39" spans="1:13" s="67" customFormat="1" ht="19.95" customHeight="1" x14ac:dyDescent="0.45">
      <c r="A39" s="53">
        <v>20</v>
      </c>
      <c r="B39" s="8">
        <v>14090001</v>
      </c>
      <c r="C39" s="6" t="s">
        <v>165</v>
      </c>
      <c r="D39" s="6" t="s">
        <v>166</v>
      </c>
      <c r="E39" s="6" t="s">
        <v>138</v>
      </c>
      <c r="F39" s="6">
        <v>4987170006451</v>
      </c>
      <c r="G39" s="9">
        <v>3</v>
      </c>
      <c r="H39" s="9"/>
      <c r="I39" s="61">
        <f t="shared" si="0"/>
        <v>0</v>
      </c>
      <c r="L39" s="53"/>
      <c r="M39" s="69"/>
    </row>
    <row r="40" spans="1:13" s="67" customFormat="1" ht="19.95" customHeight="1" x14ac:dyDescent="0.45">
      <c r="A40" s="53">
        <v>20</v>
      </c>
      <c r="B40" s="8">
        <v>17039801</v>
      </c>
      <c r="C40" s="6" t="s">
        <v>167</v>
      </c>
      <c r="D40" s="6" t="s">
        <v>168</v>
      </c>
      <c r="E40" s="6" t="s">
        <v>138</v>
      </c>
      <c r="F40" s="6">
        <v>4987170006680</v>
      </c>
      <c r="G40" s="9">
        <v>14</v>
      </c>
      <c r="H40" s="9"/>
      <c r="I40" s="61">
        <f t="shared" si="0"/>
        <v>0</v>
      </c>
      <c r="L40" s="53"/>
      <c r="M40" s="69"/>
    </row>
    <row r="41" spans="1:13" s="67" customFormat="1" ht="19.95" customHeight="1" x14ac:dyDescent="0.45">
      <c r="A41" s="53">
        <v>20</v>
      </c>
      <c r="B41" s="8">
        <v>17050301</v>
      </c>
      <c r="C41" s="6" t="s">
        <v>169</v>
      </c>
      <c r="D41" s="6" t="s">
        <v>170</v>
      </c>
      <c r="E41" s="6" t="s">
        <v>138</v>
      </c>
      <c r="F41" s="6">
        <v>4987170006222</v>
      </c>
      <c r="G41" s="9">
        <v>442</v>
      </c>
      <c r="H41" s="9"/>
      <c r="I41" s="61">
        <f t="shared" si="0"/>
        <v>0</v>
      </c>
      <c r="L41" s="53"/>
      <c r="M41" s="69"/>
    </row>
    <row r="42" spans="1:13" s="67" customFormat="1" ht="19.95" customHeight="1" x14ac:dyDescent="0.45">
      <c r="A42" s="53">
        <v>20</v>
      </c>
      <c r="B42" s="8">
        <v>17050401</v>
      </c>
      <c r="C42" s="6" t="s">
        <v>171</v>
      </c>
      <c r="D42" s="6" t="s">
        <v>172</v>
      </c>
      <c r="E42" s="6" t="s">
        <v>138</v>
      </c>
      <c r="F42" s="6">
        <v>4987170006239</v>
      </c>
      <c r="G42" s="9">
        <v>981</v>
      </c>
      <c r="H42" s="9"/>
      <c r="I42" s="61">
        <f t="shared" si="0"/>
        <v>0</v>
      </c>
      <c r="L42" s="53"/>
      <c r="M42" s="69"/>
    </row>
    <row r="43" spans="1:13" s="67" customFormat="1" ht="19.95" customHeight="1" x14ac:dyDescent="0.45">
      <c r="A43" s="53">
        <v>20</v>
      </c>
      <c r="B43" s="8">
        <v>14146601</v>
      </c>
      <c r="C43" s="6" t="s">
        <v>173</v>
      </c>
      <c r="D43" s="6" t="s">
        <v>174</v>
      </c>
      <c r="E43" s="6" t="s">
        <v>138</v>
      </c>
      <c r="F43" s="6">
        <v>4987170007588</v>
      </c>
      <c r="G43" s="9">
        <v>12</v>
      </c>
      <c r="H43" s="9"/>
      <c r="I43" s="61">
        <f t="shared" si="0"/>
        <v>0</v>
      </c>
      <c r="L43" s="53"/>
      <c r="M43" s="69"/>
    </row>
    <row r="44" spans="1:13" s="67" customFormat="1" ht="19.95" customHeight="1" x14ac:dyDescent="0.45">
      <c r="A44" s="53">
        <v>20</v>
      </c>
      <c r="B44" s="8">
        <v>17017001</v>
      </c>
      <c r="C44" s="6" t="s">
        <v>175</v>
      </c>
      <c r="D44" s="6" t="s">
        <v>65</v>
      </c>
      <c r="E44" s="6" t="s">
        <v>138</v>
      </c>
      <c r="F44" s="6">
        <v>4987170009742</v>
      </c>
      <c r="G44" s="9">
        <v>169</v>
      </c>
      <c r="H44" s="9"/>
      <c r="I44" s="61">
        <f t="shared" si="0"/>
        <v>0</v>
      </c>
      <c r="L44" s="53"/>
      <c r="M44" s="69"/>
    </row>
    <row r="45" spans="1:13" s="67" customFormat="1" ht="19.95" customHeight="1" x14ac:dyDescent="0.45">
      <c r="A45" s="53">
        <v>20</v>
      </c>
      <c r="B45" s="8">
        <v>17085501</v>
      </c>
      <c r="C45" s="6" t="s">
        <v>176</v>
      </c>
      <c r="D45" s="6" t="s">
        <v>160</v>
      </c>
      <c r="E45" s="6" t="s">
        <v>138</v>
      </c>
      <c r="F45" s="6">
        <v>4987170009735</v>
      </c>
      <c r="G45" s="9">
        <v>169</v>
      </c>
      <c r="H45" s="9"/>
      <c r="I45" s="61">
        <f t="shared" si="0"/>
        <v>0</v>
      </c>
      <c r="L45" s="53"/>
      <c r="M45" s="69"/>
    </row>
    <row r="46" spans="1:13" s="67" customFormat="1" ht="19.95" customHeight="1" x14ac:dyDescent="0.45">
      <c r="A46" s="53">
        <v>20</v>
      </c>
      <c r="B46" s="8">
        <v>17231201</v>
      </c>
      <c r="C46" s="6" t="s">
        <v>177</v>
      </c>
      <c r="D46" s="6" t="s">
        <v>178</v>
      </c>
      <c r="E46" s="6" t="s">
        <v>138</v>
      </c>
      <c r="F46" s="6">
        <v>4987170020969</v>
      </c>
      <c r="G46" s="9">
        <v>149</v>
      </c>
      <c r="H46" s="9"/>
      <c r="I46" s="61">
        <f t="shared" si="0"/>
        <v>0</v>
      </c>
      <c r="L46" s="53"/>
      <c r="M46" s="69"/>
    </row>
    <row r="47" spans="1:13" s="67" customFormat="1" ht="19.95" customHeight="1" x14ac:dyDescent="0.45">
      <c r="A47" s="53">
        <v>20</v>
      </c>
      <c r="B47" s="8">
        <v>17231301</v>
      </c>
      <c r="C47" s="6" t="s">
        <v>179</v>
      </c>
      <c r="D47" s="6" t="s">
        <v>180</v>
      </c>
      <c r="E47" s="6" t="s">
        <v>138</v>
      </c>
      <c r="F47" s="6">
        <v>4987170020983</v>
      </c>
      <c r="G47" s="9">
        <v>113</v>
      </c>
      <c r="H47" s="9"/>
      <c r="I47" s="61">
        <f t="shared" si="0"/>
        <v>0</v>
      </c>
      <c r="L47" s="53"/>
      <c r="M47" s="69"/>
    </row>
    <row r="48" spans="1:13" s="67" customFormat="1" ht="19.95" customHeight="1" x14ac:dyDescent="0.45">
      <c r="A48" s="53">
        <v>20</v>
      </c>
      <c r="B48" s="8">
        <v>17198901</v>
      </c>
      <c r="C48" s="6" t="s">
        <v>181</v>
      </c>
      <c r="D48" s="6" t="s">
        <v>182</v>
      </c>
      <c r="E48" s="6" t="s">
        <v>138</v>
      </c>
      <c r="F48" s="6">
        <v>4987170020679</v>
      </c>
      <c r="G48" s="9">
        <v>116</v>
      </c>
      <c r="H48" s="9"/>
      <c r="I48" s="61">
        <f t="shared" si="0"/>
        <v>0</v>
      </c>
      <c r="L48" s="53"/>
      <c r="M48" s="69"/>
    </row>
    <row r="49" spans="1:13" s="67" customFormat="1" ht="19.95" customHeight="1" x14ac:dyDescent="0.45">
      <c r="A49" s="53">
        <v>20</v>
      </c>
      <c r="B49" s="8">
        <v>17199001</v>
      </c>
      <c r="C49" s="6" t="s">
        <v>183</v>
      </c>
      <c r="D49" s="6" t="s">
        <v>184</v>
      </c>
      <c r="E49" s="6" t="s">
        <v>138</v>
      </c>
      <c r="F49" s="6">
        <v>4987170020686</v>
      </c>
      <c r="G49" s="9">
        <v>201</v>
      </c>
      <c r="H49" s="9"/>
      <c r="I49" s="61">
        <f t="shared" si="0"/>
        <v>0</v>
      </c>
      <c r="L49" s="53"/>
      <c r="M49" s="69"/>
    </row>
    <row r="50" spans="1:13" s="67" customFormat="1" ht="19.95" customHeight="1" x14ac:dyDescent="0.45">
      <c r="A50" s="53">
        <v>20</v>
      </c>
      <c r="B50" s="8">
        <v>17198801</v>
      </c>
      <c r="C50" s="6" t="s">
        <v>185</v>
      </c>
      <c r="D50" s="6" t="s">
        <v>10</v>
      </c>
      <c r="E50" s="6" t="s">
        <v>138</v>
      </c>
      <c r="F50" s="6">
        <v>4987170020662</v>
      </c>
      <c r="G50" s="9">
        <v>277</v>
      </c>
      <c r="H50" s="9"/>
      <c r="I50" s="61">
        <f t="shared" si="0"/>
        <v>0</v>
      </c>
      <c r="L50" s="53"/>
      <c r="M50" s="69"/>
    </row>
    <row r="51" spans="1:13" s="67" customFormat="1" ht="19.95" customHeight="1" x14ac:dyDescent="0.45">
      <c r="A51" s="53">
        <v>20</v>
      </c>
      <c r="B51" s="8">
        <v>17020301</v>
      </c>
      <c r="C51" s="6" t="s">
        <v>186</v>
      </c>
      <c r="D51" s="6" t="s">
        <v>187</v>
      </c>
      <c r="E51" s="6" t="s">
        <v>138</v>
      </c>
      <c r="F51" s="6">
        <v>4987170006147</v>
      </c>
      <c r="G51" s="9">
        <v>4</v>
      </c>
      <c r="H51" s="9"/>
      <c r="I51" s="61">
        <f t="shared" si="0"/>
        <v>0</v>
      </c>
      <c r="L51" s="53"/>
      <c r="M51" s="69"/>
    </row>
    <row r="52" spans="1:13" s="67" customFormat="1" ht="19.95" customHeight="1" x14ac:dyDescent="0.45">
      <c r="A52" s="53">
        <v>20</v>
      </c>
      <c r="B52" s="8">
        <v>17055501</v>
      </c>
      <c r="C52" s="6" t="s">
        <v>188</v>
      </c>
      <c r="D52" s="6" t="s">
        <v>189</v>
      </c>
      <c r="E52" s="6" t="s">
        <v>138</v>
      </c>
      <c r="F52" s="6">
        <v>4987170007786</v>
      </c>
      <c r="G52" s="9">
        <v>135</v>
      </c>
      <c r="H52" s="9"/>
      <c r="I52" s="61">
        <f t="shared" si="0"/>
        <v>0</v>
      </c>
      <c r="L52" s="53"/>
      <c r="M52" s="69"/>
    </row>
    <row r="53" spans="1:13" s="67" customFormat="1" ht="19.95" customHeight="1" x14ac:dyDescent="0.45">
      <c r="A53" s="53">
        <v>20</v>
      </c>
      <c r="B53" s="8">
        <v>17055401</v>
      </c>
      <c r="C53" s="6" t="s">
        <v>190</v>
      </c>
      <c r="D53" s="6" t="s">
        <v>191</v>
      </c>
      <c r="E53" s="6" t="s">
        <v>138</v>
      </c>
      <c r="F53" s="6">
        <v>4987170007793</v>
      </c>
      <c r="G53" s="9">
        <v>62</v>
      </c>
      <c r="H53" s="9"/>
      <c r="I53" s="61">
        <f t="shared" si="0"/>
        <v>0</v>
      </c>
      <c r="L53" s="53"/>
      <c r="M53" s="69"/>
    </row>
    <row r="54" spans="1:13" s="67" customFormat="1" ht="19.95" customHeight="1" x14ac:dyDescent="0.45">
      <c r="A54" s="53">
        <v>20</v>
      </c>
      <c r="B54" s="8">
        <v>17235501</v>
      </c>
      <c r="C54" s="6" t="s">
        <v>192</v>
      </c>
      <c r="D54" s="6" t="s">
        <v>193</v>
      </c>
      <c r="E54" s="6" t="s">
        <v>138</v>
      </c>
      <c r="F54" s="6">
        <v>4987170021126</v>
      </c>
      <c r="G54" s="9">
        <v>3</v>
      </c>
      <c r="H54" s="9"/>
      <c r="I54" s="61">
        <f t="shared" si="0"/>
        <v>0</v>
      </c>
      <c r="L54" s="53"/>
      <c r="M54" s="69"/>
    </row>
    <row r="55" spans="1:13" s="67" customFormat="1" ht="19.95" customHeight="1" thickBot="1" x14ac:dyDescent="0.5">
      <c r="A55" s="53">
        <v>20</v>
      </c>
      <c r="B55" s="28">
        <v>17243501</v>
      </c>
      <c r="C55" s="29" t="s">
        <v>194</v>
      </c>
      <c r="D55" s="29" t="s">
        <v>195</v>
      </c>
      <c r="E55" s="29" t="s">
        <v>138</v>
      </c>
      <c r="F55" s="29">
        <v>4987170020815</v>
      </c>
      <c r="G55" s="62">
        <v>267</v>
      </c>
      <c r="H55" s="62"/>
      <c r="I55" s="31">
        <f t="shared" si="0"/>
        <v>0</v>
      </c>
      <c r="L55" s="53"/>
      <c r="M55" s="69"/>
    </row>
    <row r="56" spans="1:13" s="67" customFormat="1" ht="19.95" customHeight="1" thickTop="1" x14ac:dyDescent="0.45">
      <c r="A56" s="53">
        <v>37</v>
      </c>
      <c r="B56" s="8">
        <v>17002001</v>
      </c>
      <c r="C56" s="6" t="s">
        <v>200</v>
      </c>
      <c r="D56" s="6" t="s">
        <v>201</v>
      </c>
      <c r="E56" s="6" t="s">
        <v>202</v>
      </c>
      <c r="F56" s="6">
        <v>4987057236445</v>
      </c>
      <c r="G56" s="9">
        <v>11</v>
      </c>
      <c r="H56" s="9"/>
      <c r="I56" s="61">
        <f t="shared" si="0"/>
        <v>0</v>
      </c>
      <c r="L56" s="53"/>
      <c r="M56" s="69"/>
    </row>
    <row r="57" spans="1:13" s="67" customFormat="1" ht="19.95" customHeight="1" x14ac:dyDescent="0.45">
      <c r="A57" s="53">
        <v>37</v>
      </c>
      <c r="B57" s="8">
        <v>17007801</v>
      </c>
      <c r="C57" s="6" t="s">
        <v>203</v>
      </c>
      <c r="D57" s="6" t="s">
        <v>204</v>
      </c>
      <c r="E57" s="6" t="s">
        <v>202</v>
      </c>
      <c r="F57" s="6">
        <v>4987057549774</v>
      </c>
      <c r="G57" s="9">
        <v>53</v>
      </c>
      <c r="H57" s="9"/>
      <c r="I57" s="61">
        <f t="shared" si="0"/>
        <v>0</v>
      </c>
      <c r="L57" s="53"/>
      <c r="M57" s="69"/>
    </row>
    <row r="58" spans="1:13" ht="19.95" customHeight="1" x14ac:dyDescent="0.45">
      <c r="A58" s="53">
        <v>37</v>
      </c>
      <c r="B58" s="8">
        <v>17074101</v>
      </c>
      <c r="C58" s="6" t="s">
        <v>205</v>
      </c>
      <c r="D58" s="6" t="s">
        <v>206</v>
      </c>
      <c r="E58" s="6" t="s">
        <v>202</v>
      </c>
      <c r="F58" s="6">
        <v>4987057601830</v>
      </c>
      <c r="G58" s="9">
        <v>689</v>
      </c>
      <c r="H58" s="9"/>
      <c r="I58" s="61">
        <f t="shared" si="0"/>
        <v>0</v>
      </c>
    </row>
    <row r="59" spans="1:13" ht="19.95" customHeight="1" x14ac:dyDescent="0.45">
      <c r="A59" s="53">
        <v>37</v>
      </c>
      <c r="B59" s="8">
        <v>17218601</v>
      </c>
      <c r="C59" s="6" t="s">
        <v>207</v>
      </c>
      <c r="D59" s="6" t="s">
        <v>208</v>
      </c>
      <c r="E59" s="6" t="s">
        <v>202</v>
      </c>
      <c r="F59" s="6">
        <v>4987057656861</v>
      </c>
      <c r="G59" s="9">
        <v>70</v>
      </c>
      <c r="H59" s="9"/>
      <c r="I59" s="61">
        <f t="shared" si="0"/>
        <v>0</v>
      </c>
    </row>
    <row r="60" spans="1:13" s="67" customFormat="1" ht="19.95" customHeight="1" x14ac:dyDescent="0.45">
      <c r="A60" s="53">
        <v>37</v>
      </c>
      <c r="B60" s="8">
        <v>14206501</v>
      </c>
      <c r="C60" s="6" t="s">
        <v>209</v>
      </c>
      <c r="D60" s="6" t="s">
        <v>210</v>
      </c>
      <c r="E60" s="6" t="s">
        <v>202</v>
      </c>
      <c r="F60" s="6">
        <v>4987057616605</v>
      </c>
      <c r="G60" s="9">
        <v>2</v>
      </c>
      <c r="H60" s="9"/>
      <c r="I60" s="61">
        <f t="shared" si="0"/>
        <v>0</v>
      </c>
      <c r="L60" s="53"/>
      <c r="M60" s="69"/>
    </row>
    <row r="61" spans="1:13" s="67" customFormat="1" ht="19.95" customHeight="1" x14ac:dyDescent="0.45">
      <c r="A61" s="53">
        <v>37</v>
      </c>
      <c r="B61" s="8">
        <v>14206601</v>
      </c>
      <c r="C61" s="6" t="s">
        <v>211</v>
      </c>
      <c r="D61" s="6" t="s">
        <v>212</v>
      </c>
      <c r="E61" s="6" t="s">
        <v>202</v>
      </c>
      <c r="F61" s="6">
        <v>4987057616612</v>
      </c>
      <c r="G61" s="9">
        <v>5</v>
      </c>
      <c r="H61" s="9"/>
      <c r="I61" s="61">
        <f t="shared" si="0"/>
        <v>0</v>
      </c>
      <c r="M61" s="68"/>
    </row>
    <row r="62" spans="1:13" s="67" customFormat="1" ht="19.95" customHeight="1" x14ac:dyDescent="0.45">
      <c r="A62" s="53">
        <v>37</v>
      </c>
      <c r="B62" s="8">
        <v>14010501</v>
      </c>
      <c r="C62" s="6" t="s">
        <v>213</v>
      </c>
      <c r="D62" s="6" t="s">
        <v>114</v>
      </c>
      <c r="E62" s="6" t="s">
        <v>202</v>
      </c>
      <c r="F62" s="6">
        <v>4987057581798</v>
      </c>
      <c r="G62" s="9">
        <v>6</v>
      </c>
      <c r="H62" s="9"/>
      <c r="I62" s="61">
        <f t="shared" si="0"/>
        <v>0</v>
      </c>
      <c r="M62" s="68"/>
    </row>
    <row r="63" spans="1:13" s="67" customFormat="1" ht="19.95" customHeight="1" x14ac:dyDescent="0.45">
      <c r="A63" s="53">
        <v>37</v>
      </c>
      <c r="B63" s="8">
        <v>16024001</v>
      </c>
      <c r="C63" s="6" t="s">
        <v>214</v>
      </c>
      <c r="D63" s="6" t="s">
        <v>215</v>
      </c>
      <c r="E63" s="6" t="s">
        <v>202</v>
      </c>
      <c r="F63" s="6">
        <v>4987057080321</v>
      </c>
      <c r="G63" s="9">
        <v>1</v>
      </c>
      <c r="H63" s="9"/>
      <c r="I63" s="61">
        <f t="shared" si="0"/>
        <v>0</v>
      </c>
      <c r="M63" s="68"/>
    </row>
    <row r="64" spans="1:13" s="67" customFormat="1" ht="19.95" customHeight="1" x14ac:dyDescent="0.45">
      <c r="A64" s="53">
        <v>37</v>
      </c>
      <c r="B64" s="8">
        <v>16036601</v>
      </c>
      <c r="C64" s="6" t="s">
        <v>216</v>
      </c>
      <c r="D64" s="6" t="s">
        <v>217</v>
      </c>
      <c r="E64" s="6" t="s">
        <v>202</v>
      </c>
      <c r="F64" s="6">
        <v>4987057080345</v>
      </c>
      <c r="G64" s="9">
        <v>2</v>
      </c>
      <c r="H64" s="9"/>
      <c r="I64" s="61">
        <f t="shared" si="0"/>
        <v>0</v>
      </c>
      <c r="M64" s="68"/>
    </row>
    <row r="65" spans="1:13" s="67" customFormat="1" ht="19.95" customHeight="1" x14ac:dyDescent="0.45">
      <c r="A65" s="53">
        <v>37</v>
      </c>
      <c r="B65" s="8">
        <v>16023901</v>
      </c>
      <c r="C65" s="6" t="s">
        <v>218</v>
      </c>
      <c r="D65" s="6" t="s">
        <v>219</v>
      </c>
      <c r="E65" s="6" t="s">
        <v>202</v>
      </c>
      <c r="F65" s="6">
        <v>4987057080369</v>
      </c>
      <c r="G65" s="9">
        <v>2</v>
      </c>
      <c r="H65" s="9"/>
      <c r="I65" s="61">
        <f t="shared" si="0"/>
        <v>0</v>
      </c>
      <c r="M65" s="68"/>
    </row>
    <row r="66" spans="1:13" s="67" customFormat="1" ht="19.95" customHeight="1" x14ac:dyDescent="0.45">
      <c r="A66" s="53">
        <v>37</v>
      </c>
      <c r="B66" s="8">
        <v>17055101</v>
      </c>
      <c r="C66" s="6" t="s">
        <v>220</v>
      </c>
      <c r="D66" s="6" t="s">
        <v>221</v>
      </c>
      <c r="E66" s="6" t="s">
        <v>202</v>
      </c>
      <c r="F66" s="6">
        <v>4987057591766</v>
      </c>
      <c r="G66" s="9">
        <v>124</v>
      </c>
      <c r="H66" s="9"/>
      <c r="I66" s="61">
        <f t="shared" ref="I66:I129" si="2">G66*H66</f>
        <v>0</v>
      </c>
      <c r="M66" s="68"/>
    </row>
    <row r="67" spans="1:13" s="67" customFormat="1" ht="19.95" customHeight="1" x14ac:dyDescent="0.45">
      <c r="A67" s="53">
        <v>37</v>
      </c>
      <c r="B67" s="8">
        <v>17022701</v>
      </c>
      <c r="C67" s="6" t="s">
        <v>222</v>
      </c>
      <c r="D67" s="6" t="s">
        <v>223</v>
      </c>
      <c r="E67" s="6" t="s">
        <v>202</v>
      </c>
      <c r="F67" s="6">
        <v>4987057511504</v>
      </c>
      <c r="G67" s="9">
        <v>12</v>
      </c>
      <c r="H67" s="9"/>
      <c r="I67" s="61">
        <f t="shared" si="2"/>
        <v>0</v>
      </c>
      <c r="M67" s="68"/>
    </row>
    <row r="68" spans="1:13" s="67" customFormat="1" ht="19.95" customHeight="1" x14ac:dyDescent="0.45">
      <c r="A68" s="53">
        <v>37</v>
      </c>
      <c r="B68" s="8">
        <v>17059501</v>
      </c>
      <c r="C68" s="6" t="s">
        <v>224</v>
      </c>
      <c r="D68" s="6" t="s">
        <v>225</v>
      </c>
      <c r="E68" s="6" t="s">
        <v>202</v>
      </c>
      <c r="F68" s="6">
        <v>4987057580326</v>
      </c>
      <c r="G68" s="9">
        <v>160</v>
      </c>
      <c r="H68" s="9"/>
      <c r="I68" s="61">
        <f t="shared" si="2"/>
        <v>0</v>
      </c>
      <c r="M68" s="68"/>
    </row>
    <row r="69" spans="1:13" s="67" customFormat="1" ht="19.95" customHeight="1" x14ac:dyDescent="0.45">
      <c r="A69" s="53">
        <v>37</v>
      </c>
      <c r="B69" s="8">
        <v>16091801</v>
      </c>
      <c r="C69" s="6" t="s">
        <v>226</v>
      </c>
      <c r="D69" s="6" t="s">
        <v>227</v>
      </c>
      <c r="E69" s="6" t="s">
        <v>202</v>
      </c>
      <c r="F69" s="6">
        <v>4987057646725</v>
      </c>
      <c r="G69" s="9">
        <v>7</v>
      </c>
      <c r="H69" s="9"/>
      <c r="I69" s="61">
        <f t="shared" si="2"/>
        <v>0</v>
      </c>
      <c r="M69" s="68"/>
    </row>
    <row r="70" spans="1:13" s="67" customFormat="1" ht="19.95" customHeight="1" x14ac:dyDescent="0.45">
      <c r="A70" s="53">
        <v>37</v>
      </c>
      <c r="B70" s="8">
        <v>14094201</v>
      </c>
      <c r="C70" s="6" t="s">
        <v>228</v>
      </c>
      <c r="D70" s="6" t="s">
        <v>75</v>
      </c>
      <c r="E70" s="6" t="s">
        <v>202</v>
      </c>
      <c r="F70" s="6">
        <v>4987057559087</v>
      </c>
      <c r="G70" s="9">
        <v>1</v>
      </c>
      <c r="H70" s="9"/>
      <c r="I70" s="61">
        <f t="shared" si="2"/>
        <v>0</v>
      </c>
      <c r="M70" s="68"/>
    </row>
    <row r="71" spans="1:13" s="67" customFormat="1" ht="19.95" customHeight="1" x14ac:dyDescent="0.45">
      <c r="A71" s="53">
        <v>37</v>
      </c>
      <c r="B71" s="8">
        <v>14255101</v>
      </c>
      <c r="C71" s="6" t="s">
        <v>229</v>
      </c>
      <c r="D71" s="6" t="s">
        <v>68</v>
      </c>
      <c r="E71" s="6" t="s">
        <v>202</v>
      </c>
      <c r="F71" s="6">
        <v>4987057657806</v>
      </c>
      <c r="G71" s="9">
        <v>1</v>
      </c>
      <c r="H71" s="9"/>
      <c r="I71" s="61">
        <f t="shared" si="2"/>
        <v>0</v>
      </c>
      <c r="M71" s="68"/>
    </row>
    <row r="72" spans="1:13" s="67" customFormat="1" ht="19.95" customHeight="1" x14ac:dyDescent="0.45">
      <c r="A72" s="53">
        <v>37</v>
      </c>
      <c r="B72" s="8">
        <v>14149601</v>
      </c>
      <c r="C72" s="6" t="s">
        <v>230</v>
      </c>
      <c r="D72" s="6" t="s">
        <v>69</v>
      </c>
      <c r="E72" s="6" t="s">
        <v>202</v>
      </c>
      <c r="F72" s="6">
        <v>4987057550206</v>
      </c>
      <c r="G72" s="9">
        <v>1</v>
      </c>
      <c r="H72" s="9"/>
      <c r="I72" s="61">
        <f t="shared" si="2"/>
        <v>0</v>
      </c>
      <c r="M72" s="68"/>
    </row>
    <row r="73" spans="1:13" s="67" customFormat="1" ht="19.95" customHeight="1" x14ac:dyDescent="0.45">
      <c r="A73" s="53">
        <v>37</v>
      </c>
      <c r="B73" s="8">
        <v>14228101</v>
      </c>
      <c r="C73" s="6" t="s">
        <v>231</v>
      </c>
      <c r="D73" s="6" t="s">
        <v>210</v>
      </c>
      <c r="E73" s="6" t="s">
        <v>202</v>
      </c>
      <c r="F73" s="6">
        <v>4987057649283</v>
      </c>
      <c r="G73" s="9">
        <v>1</v>
      </c>
      <c r="H73" s="9"/>
      <c r="I73" s="61">
        <f t="shared" si="2"/>
        <v>0</v>
      </c>
      <c r="L73" s="53"/>
      <c r="M73" s="69"/>
    </row>
    <row r="74" spans="1:13" s="67" customFormat="1" ht="19.95" customHeight="1" x14ac:dyDescent="0.45">
      <c r="A74" s="53">
        <v>37</v>
      </c>
      <c r="B74" s="8">
        <v>14214901</v>
      </c>
      <c r="C74" s="6" t="s">
        <v>232</v>
      </c>
      <c r="D74" s="6" t="s">
        <v>233</v>
      </c>
      <c r="E74" s="6" t="s">
        <v>202</v>
      </c>
      <c r="F74" s="6">
        <v>4987057649306</v>
      </c>
      <c r="G74" s="9">
        <v>7</v>
      </c>
      <c r="H74" s="9"/>
      <c r="I74" s="61">
        <f t="shared" si="2"/>
        <v>0</v>
      </c>
      <c r="L74" s="53"/>
      <c r="M74" s="69"/>
    </row>
    <row r="75" spans="1:13" s="67" customFormat="1" ht="19.95" customHeight="1" x14ac:dyDescent="0.45">
      <c r="A75" s="53">
        <v>37</v>
      </c>
      <c r="B75" s="8">
        <v>14228201</v>
      </c>
      <c r="C75" s="6" t="s">
        <v>234</v>
      </c>
      <c r="D75" s="6" t="s">
        <v>235</v>
      </c>
      <c r="E75" s="6" t="s">
        <v>202</v>
      </c>
      <c r="F75" s="6">
        <v>4987057649320</v>
      </c>
      <c r="G75" s="9">
        <v>7</v>
      </c>
      <c r="H75" s="9"/>
      <c r="I75" s="61">
        <f t="shared" si="2"/>
        <v>0</v>
      </c>
      <c r="L75" s="53"/>
      <c r="M75" s="69"/>
    </row>
    <row r="76" spans="1:13" s="67" customFormat="1" ht="19.95" customHeight="1" x14ac:dyDescent="0.45">
      <c r="A76" s="53">
        <v>37</v>
      </c>
      <c r="B76" s="8">
        <v>17181201</v>
      </c>
      <c r="C76" s="6" t="s">
        <v>236</v>
      </c>
      <c r="D76" s="6" t="s">
        <v>221</v>
      </c>
      <c r="E76" s="6" t="s">
        <v>202</v>
      </c>
      <c r="F76" s="6">
        <v>4987057642246</v>
      </c>
      <c r="G76" s="9">
        <v>59</v>
      </c>
      <c r="H76" s="9"/>
      <c r="I76" s="61">
        <f t="shared" si="2"/>
        <v>0</v>
      </c>
      <c r="M76" s="68"/>
    </row>
    <row r="77" spans="1:13" s="67" customFormat="1" ht="19.95" customHeight="1" x14ac:dyDescent="0.45">
      <c r="A77" s="53">
        <v>37</v>
      </c>
      <c r="B77" s="8">
        <v>17181301</v>
      </c>
      <c r="C77" s="6" t="s">
        <v>237</v>
      </c>
      <c r="D77" s="6" t="s">
        <v>238</v>
      </c>
      <c r="E77" s="6" t="s">
        <v>202</v>
      </c>
      <c r="F77" s="6">
        <v>4987057642253</v>
      </c>
      <c r="G77" s="9">
        <v>13</v>
      </c>
      <c r="H77" s="9"/>
      <c r="I77" s="61">
        <f t="shared" si="2"/>
        <v>0</v>
      </c>
      <c r="L77" s="53"/>
      <c r="M77" s="69"/>
    </row>
    <row r="78" spans="1:13" s="67" customFormat="1" ht="19.95" customHeight="1" x14ac:dyDescent="0.45">
      <c r="A78" s="53">
        <v>37</v>
      </c>
      <c r="B78" s="8">
        <v>17199601</v>
      </c>
      <c r="C78" s="6" t="s">
        <v>239</v>
      </c>
      <c r="D78" s="6" t="s">
        <v>240</v>
      </c>
      <c r="E78" s="6" t="s">
        <v>202</v>
      </c>
      <c r="F78" s="6">
        <v>4987057642178</v>
      </c>
      <c r="G78" s="9">
        <v>30</v>
      </c>
      <c r="H78" s="9"/>
      <c r="I78" s="61">
        <f t="shared" si="2"/>
        <v>0</v>
      </c>
      <c r="L78" s="53"/>
      <c r="M78" s="69"/>
    </row>
    <row r="79" spans="1:13" s="67" customFormat="1" ht="19.95" customHeight="1" x14ac:dyDescent="0.45">
      <c r="A79" s="53">
        <v>37</v>
      </c>
      <c r="B79" s="8">
        <v>17180901</v>
      </c>
      <c r="C79" s="6" t="s">
        <v>241</v>
      </c>
      <c r="D79" s="6" t="s">
        <v>242</v>
      </c>
      <c r="E79" s="6" t="s">
        <v>202</v>
      </c>
      <c r="F79" s="6">
        <v>4987057642192</v>
      </c>
      <c r="G79" s="9">
        <v>19</v>
      </c>
      <c r="H79" s="9"/>
      <c r="I79" s="61">
        <f t="shared" si="2"/>
        <v>0</v>
      </c>
      <c r="L79" s="53"/>
      <c r="M79" s="69"/>
    </row>
    <row r="80" spans="1:13" s="67" customFormat="1" ht="19.95" customHeight="1" x14ac:dyDescent="0.45">
      <c r="A80" s="53">
        <v>37</v>
      </c>
      <c r="B80" s="8">
        <v>17181001</v>
      </c>
      <c r="C80" s="6" t="s">
        <v>243</v>
      </c>
      <c r="D80" s="6" t="s">
        <v>244</v>
      </c>
      <c r="E80" s="6" t="s">
        <v>202</v>
      </c>
      <c r="F80" s="6">
        <v>4987057642215</v>
      </c>
      <c r="G80" s="9">
        <v>167</v>
      </c>
      <c r="H80" s="9"/>
      <c r="I80" s="61">
        <f t="shared" si="2"/>
        <v>0</v>
      </c>
      <c r="M80" s="68"/>
    </row>
    <row r="81" spans="1:13" s="67" customFormat="1" ht="19.95" customHeight="1" thickBot="1" x14ac:dyDescent="0.5">
      <c r="A81" s="53">
        <v>37</v>
      </c>
      <c r="B81" s="28">
        <v>17181101</v>
      </c>
      <c r="C81" s="29" t="s">
        <v>245</v>
      </c>
      <c r="D81" s="29" t="s">
        <v>246</v>
      </c>
      <c r="E81" s="29" t="s">
        <v>202</v>
      </c>
      <c r="F81" s="29">
        <v>4987057642239</v>
      </c>
      <c r="G81" s="62">
        <v>299</v>
      </c>
      <c r="H81" s="62"/>
      <c r="I81" s="31">
        <f t="shared" si="2"/>
        <v>0</v>
      </c>
      <c r="M81" s="68"/>
    </row>
    <row r="82" spans="1:13" s="67" customFormat="1" ht="19.95" customHeight="1" thickTop="1" x14ac:dyDescent="0.45">
      <c r="A82" s="53">
        <v>22</v>
      </c>
      <c r="B82" s="57">
        <v>16045201</v>
      </c>
      <c r="C82" s="24" t="s">
        <v>247</v>
      </c>
      <c r="D82" s="24" t="s">
        <v>112</v>
      </c>
      <c r="E82" s="24" t="s">
        <v>248</v>
      </c>
      <c r="F82" s="24">
        <v>4987173017294</v>
      </c>
      <c r="G82" s="39">
        <v>181</v>
      </c>
      <c r="H82" s="39"/>
      <c r="I82" s="61">
        <f t="shared" si="2"/>
        <v>0</v>
      </c>
      <c r="M82" s="68"/>
    </row>
    <row r="83" spans="1:13" ht="19.95" customHeight="1" x14ac:dyDescent="0.45">
      <c r="A83" s="53">
        <v>22</v>
      </c>
      <c r="B83" s="8">
        <v>17167501</v>
      </c>
      <c r="C83" s="6" t="s">
        <v>249</v>
      </c>
      <c r="D83" s="6" t="s">
        <v>250</v>
      </c>
      <c r="E83" s="6" t="s">
        <v>248</v>
      </c>
      <c r="F83" s="6">
        <v>4987173018949</v>
      </c>
      <c r="G83" s="9">
        <v>157</v>
      </c>
      <c r="H83" s="9"/>
      <c r="I83" s="61">
        <f t="shared" si="2"/>
        <v>0</v>
      </c>
    </row>
    <row r="84" spans="1:13" s="67" customFormat="1" ht="19.95" customHeight="1" x14ac:dyDescent="0.45">
      <c r="A84" s="53">
        <v>22</v>
      </c>
      <c r="B84" s="8">
        <v>14141401</v>
      </c>
      <c r="C84" s="6" t="s">
        <v>251</v>
      </c>
      <c r="D84" s="6" t="s">
        <v>111</v>
      </c>
      <c r="E84" s="6" t="s">
        <v>248</v>
      </c>
      <c r="F84" s="6">
        <v>4987173017324</v>
      </c>
      <c r="G84" s="9">
        <v>3</v>
      </c>
      <c r="H84" s="9"/>
      <c r="I84" s="61">
        <f t="shared" si="2"/>
        <v>0</v>
      </c>
      <c r="M84" s="68"/>
    </row>
    <row r="85" spans="1:13" s="67" customFormat="1" ht="19.95" customHeight="1" x14ac:dyDescent="0.45">
      <c r="A85" s="53">
        <v>22</v>
      </c>
      <c r="B85" s="8">
        <v>17053001</v>
      </c>
      <c r="C85" s="6" t="s">
        <v>252</v>
      </c>
      <c r="D85" s="6" t="s">
        <v>253</v>
      </c>
      <c r="E85" s="6" t="s">
        <v>248</v>
      </c>
      <c r="F85" s="6">
        <v>4987173018154</v>
      </c>
      <c r="G85" s="9">
        <v>90</v>
      </c>
      <c r="H85" s="9"/>
      <c r="I85" s="61">
        <f t="shared" si="2"/>
        <v>0</v>
      </c>
      <c r="L85" s="53"/>
      <c r="M85" s="69"/>
    </row>
    <row r="86" spans="1:13" s="67" customFormat="1" ht="19.95" customHeight="1" x14ac:dyDescent="0.45">
      <c r="A86" s="53">
        <v>22</v>
      </c>
      <c r="B86" s="8">
        <v>17029601</v>
      </c>
      <c r="C86" s="6" t="s">
        <v>254</v>
      </c>
      <c r="D86" s="6" t="s">
        <v>255</v>
      </c>
      <c r="E86" s="6" t="s">
        <v>248</v>
      </c>
      <c r="F86" s="6">
        <v>4987173016471</v>
      </c>
      <c r="G86" s="9">
        <v>2</v>
      </c>
      <c r="H86" s="9"/>
      <c r="I86" s="61">
        <f t="shared" si="2"/>
        <v>0</v>
      </c>
      <c r="L86" s="53"/>
      <c r="M86" s="69"/>
    </row>
    <row r="87" spans="1:13" s="67" customFormat="1" ht="19.95" customHeight="1" x14ac:dyDescent="0.45">
      <c r="A87" s="53">
        <v>22</v>
      </c>
      <c r="B87" s="8">
        <v>17008001</v>
      </c>
      <c r="C87" s="6" t="s">
        <v>256</v>
      </c>
      <c r="D87" s="6" t="s">
        <v>257</v>
      </c>
      <c r="E87" s="6" t="s">
        <v>248</v>
      </c>
      <c r="F87" s="6">
        <v>4987173016457</v>
      </c>
      <c r="G87" s="9">
        <v>6</v>
      </c>
      <c r="H87" s="9"/>
      <c r="I87" s="61">
        <f t="shared" si="2"/>
        <v>0</v>
      </c>
      <c r="L87" s="53"/>
      <c r="M87" s="69"/>
    </row>
    <row r="88" spans="1:13" s="67" customFormat="1" ht="19.95" customHeight="1" x14ac:dyDescent="0.45">
      <c r="A88" s="53">
        <v>22</v>
      </c>
      <c r="B88" s="8">
        <v>17007901</v>
      </c>
      <c r="C88" s="6" t="s">
        <v>258</v>
      </c>
      <c r="D88" s="6" t="s">
        <v>259</v>
      </c>
      <c r="E88" s="6" t="s">
        <v>248</v>
      </c>
      <c r="F88" s="6">
        <v>4987173016402</v>
      </c>
      <c r="G88" s="9">
        <v>31</v>
      </c>
      <c r="H88" s="9"/>
      <c r="I88" s="61">
        <f t="shared" si="2"/>
        <v>0</v>
      </c>
      <c r="L88" s="53"/>
      <c r="M88" s="69"/>
    </row>
    <row r="89" spans="1:13" s="67" customFormat="1" ht="19.95" customHeight="1" x14ac:dyDescent="0.45">
      <c r="A89" s="53">
        <v>22</v>
      </c>
      <c r="B89" s="8">
        <v>16023501</v>
      </c>
      <c r="C89" s="6" t="s">
        <v>260</v>
      </c>
      <c r="D89" s="6" t="s">
        <v>79</v>
      </c>
      <c r="E89" s="6" t="s">
        <v>248</v>
      </c>
      <c r="F89" s="6">
        <v>4987173084265</v>
      </c>
      <c r="G89" s="9">
        <v>920</v>
      </c>
      <c r="H89" s="9"/>
      <c r="I89" s="61">
        <f t="shared" si="2"/>
        <v>0</v>
      </c>
      <c r="L89" s="53"/>
      <c r="M89" s="69"/>
    </row>
    <row r="90" spans="1:13" s="67" customFormat="1" ht="19.95" customHeight="1" x14ac:dyDescent="0.45">
      <c r="A90" s="53">
        <v>22</v>
      </c>
      <c r="B90" s="8">
        <v>14134401</v>
      </c>
      <c r="C90" s="6" t="s">
        <v>261</v>
      </c>
      <c r="D90" s="6" t="s">
        <v>75</v>
      </c>
      <c r="E90" s="6" t="s">
        <v>248</v>
      </c>
      <c r="F90" s="6">
        <v>4987173000760</v>
      </c>
      <c r="G90" s="9">
        <v>19</v>
      </c>
      <c r="H90" s="9"/>
      <c r="I90" s="61">
        <f t="shared" si="2"/>
        <v>0</v>
      </c>
      <c r="L90" s="53"/>
      <c r="M90" s="69"/>
    </row>
    <row r="91" spans="1:13" s="67" customFormat="1" ht="19.95" customHeight="1" x14ac:dyDescent="0.45">
      <c r="A91" s="53">
        <v>22</v>
      </c>
      <c r="B91" s="8">
        <v>14041501</v>
      </c>
      <c r="C91" s="6" t="s">
        <v>262</v>
      </c>
      <c r="D91" s="6" t="s">
        <v>74</v>
      </c>
      <c r="E91" s="6" t="s">
        <v>248</v>
      </c>
      <c r="F91" s="6">
        <v>4987173018758</v>
      </c>
      <c r="G91" s="9">
        <v>8</v>
      </c>
      <c r="H91" s="9"/>
      <c r="I91" s="61">
        <f t="shared" si="2"/>
        <v>0</v>
      </c>
      <c r="L91" s="53"/>
      <c r="M91" s="69"/>
    </row>
    <row r="92" spans="1:13" s="67" customFormat="1" ht="19.95" customHeight="1" x14ac:dyDescent="0.45">
      <c r="A92" s="53">
        <v>22</v>
      </c>
      <c r="B92" s="8">
        <v>14003001</v>
      </c>
      <c r="C92" s="6" t="s">
        <v>263</v>
      </c>
      <c r="D92" s="6" t="s">
        <v>71</v>
      </c>
      <c r="E92" s="6" t="s">
        <v>248</v>
      </c>
      <c r="F92" s="6">
        <v>4987173018192</v>
      </c>
      <c r="G92" s="9">
        <v>8</v>
      </c>
      <c r="H92" s="9"/>
      <c r="I92" s="61">
        <f t="shared" si="2"/>
        <v>0</v>
      </c>
      <c r="L92" s="53"/>
      <c r="M92" s="69"/>
    </row>
    <row r="93" spans="1:13" s="67" customFormat="1" ht="19.95" customHeight="1" x14ac:dyDescent="0.45">
      <c r="A93" s="53">
        <v>22</v>
      </c>
      <c r="B93" s="8">
        <v>17205101</v>
      </c>
      <c r="C93" s="6" t="s">
        <v>264</v>
      </c>
      <c r="D93" s="6" t="s">
        <v>265</v>
      </c>
      <c r="E93" s="6" t="s">
        <v>248</v>
      </c>
      <c r="F93" s="6">
        <v>4987173019212</v>
      </c>
      <c r="G93" s="9">
        <v>15</v>
      </c>
      <c r="H93" s="9"/>
      <c r="I93" s="61">
        <f t="shared" si="2"/>
        <v>0</v>
      </c>
      <c r="L93" s="53"/>
      <c r="M93" s="69"/>
    </row>
    <row r="94" spans="1:13" s="67" customFormat="1" ht="19.95" customHeight="1" x14ac:dyDescent="0.45">
      <c r="A94" s="53">
        <v>22</v>
      </c>
      <c r="B94" s="8">
        <v>14039201</v>
      </c>
      <c r="C94" s="6" t="s">
        <v>266</v>
      </c>
      <c r="D94" s="6" t="s">
        <v>68</v>
      </c>
      <c r="E94" s="6" t="s">
        <v>248</v>
      </c>
      <c r="F94" s="6">
        <v>4987173018536</v>
      </c>
      <c r="G94" s="9">
        <v>2</v>
      </c>
      <c r="H94" s="9"/>
      <c r="I94" s="61">
        <f t="shared" si="2"/>
        <v>0</v>
      </c>
      <c r="L94" s="53"/>
      <c r="M94" s="69"/>
    </row>
    <row r="95" spans="1:13" s="67" customFormat="1" ht="19.95" customHeight="1" x14ac:dyDescent="0.45">
      <c r="A95" s="53">
        <v>22</v>
      </c>
      <c r="B95" s="8">
        <v>14057201</v>
      </c>
      <c r="C95" s="6" t="s">
        <v>267</v>
      </c>
      <c r="D95" s="6" t="s">
        <v>268</v>
      </c>
      <c r="E95" s="6" t="s">
        <v>248</v>
      </c>
      <c r="F95" s="6">
        <v>4987173018345</v>
      </c>
      <c r="G95" s="9">
        <v>1</v>
      </c>
      <c r="H95" s="9"/>
      <c r="I95" s="61">
        <f t="shared" si="2"/>
        <v>0</v>
      </c>
      <c r="L95" s="53"/>
      <c r="M95" s="69"/>
    </row>
    <row r="96" spans="1:13" s="67" customFormat="1" ht="19.95" customHeight="1" thickBot="1" x14ac:dyDescent="0.5">
      <c r="A96" s="53">
        <v>22</v>
      </c>
      <c r="B96" s="28">
        <v>17238301</v>
      </c>
      <c r="C96" s="29" t="s">
        <v>269</v>
      </c>
      <c r="D96" s="29" t="s">
        <v>270</v>
      </c>
      <c r="E96" s="29" t="s">
        <v>248</v>
      </c>
      <c r="F96" s="29">
        <v>4987173019229</v>
      </c>
      <c r="G96" s="62">
        <v>10</v>
      </c>
      <c r="H96" s="62"/>
      <c r="I96" s="31">
        <f t="shared" si="2"/>
        <v>0</v>
      </c>
      <c r="L96" s="53"/>
      <c r="M96" s="69"/>
    </row>
    <row r="97" spans="1:13" s="67" customFormat="1" ht="19.95" customHeight="1" thickTop="1" x14ac:dyDescent="0.45">
      <c r="A97" s="53">
        <v>24</v>
      </c>
      <c r="B97" s="57">
        <v>17041401</v>
      </c>
      <c r="C97" s="24" t="s">
        <v>288</v>
      </c>
      <c r="D97" s="24" t="s">
        <v>120</v>
      </c>
      <c r="E97" s="24" t="s">
        <v>289</v>
      </c>
      <c r="F97" s="24">
        <v>4987185710244</v>
      </c>
      <c r="G97" s="39">
        <v>528</v>
      </c>
      <c r="H97" s="39"/>
      <c r="I97" s="61">
        <f t="shared" si="2"/>
        <v>0</v>
      </c>
      <c r="L97" s="70"/>
      <c r="M97" s="71"/>
    </row>
    <row r="98" spans="1:13" ht="19.95" customHeight="1" x14ac:dyDescent="0.45">
      <c r="A98" s="53">
        <v>24</v>
      </c>
      <c r="B98" s="8">
        <v>17081101</v>
      </c>
      <c r="C98" s="6" t="s">
        <v>290</v>
      </c>
      <c r="D98" s="6" t="s">
        <v>10</v>
      </c>
      <c r="E98" s="6" t="s">
        <v>289</v>
      </c>
      <c r="F98" s="6">
        <v>4987185809733</v>
      </c>
      <c r="G98" s="9">
        <v>1576</v>
      </c>
      <c r="H98" s="9"/>
      <c r="I98" s="61">
        <f t="shared" si="2"/>
        <v>0</v>
      </c>
      <c r="L98" s="70"/>
      <c r="M98" s="71"/>
    </row>
    <row r="99" spans="1:13" s="67" customFormat="1" ht="19.95" customHeight="1" x14ac:dyDescent="0.45">
      <c r="A99" s="53">
        <v>24</v>
      </c>
      <c r="B99" s="8">
        <v>17062001</v>
      </c>
      <c r="C99" s="6" t="s">
        <v>291</v>
      </c>
      <c r="D99" s="6" t="s">
        <v>32</v>
      </c>
      <c r="E99" s="6" t="s">
        <v>289</v>
      </c>
      <c r="F99" s="6">
        <v>4987185808484</v>
      </c>
      <c r="G99" s="9">
        <v>7</v>
      </c>
      <c r="H99" s="9"/>
      <c r="I99" s="61">
        <f t="shared" si="2"/>
        <v>0</v>
      </c>
      <c r="L99" s="70"/>
      <c r="M99" s="71"/>
    </row>
    <row r="100" spans="1:13" s="67" customFormat="1" ht="19.95" customHeight="1" x14ac:dyDescent="0.45">
      <c r="A100" s="53">
        <v>24</v>
      </c>
      <c r="B100" s="8">
        <v>17062101</v>
      </c>
      <c r="C100" s="6" t="s">
        <v>292</v>
      </c>
      <c r="D100" s="6" t="s">
        <v>293</v>
      </c>
      <c r="E100" s="6" t="s">
        <v>289</v>
      </c>
      <c r="F100" s="6">
        <v>4987185808491</v>
      </c>
      <c r="G100" s="9">
        <v>6</v>
      </c>
      <c r="H100" s="9"/>
      <c r="I100" s="61">
        <f t="shared" si="2"/>
        <v>0</v>
      </c>
      <c r="L100" s="72"/>
      <c r="M100" s="73"/>
    </row>
    <row r="101" spans="1:13" s="67" customFormat="1" ht="19.95" customHeight="1" x14ac:dyDescent="0.45">
      <c r="A101" s="53">
        <v>24</v>
      </c>
      <c r="B101" s="8">
        <v>14200801</v>
      </c>
      <c r="C101" s="6" t="s">
        <v>294</v>
      </c>
      <c r="D101" s="6" t="s">
        <v>295</v>
      </c>
      <c r="E101" s="6" t="s">
        <v>289</v>
      </c>
      <c r="F101" s="6">
        <v>4987185810388</v>
      </c>
      <c r="G101" s="9">
        <v>2</v>
      </c>
      <c r="H101" s="9"/>
      <c r="I101" s="61">
        <f t="shared" si="2"/>
        <v>0</v>
      </c>
      <c r="L101" s="72"/>
      <c r="M101" s="73"/>
    </row>
    <row r="102" spans="1:13" s="67" customFormat="1" ht="19.95" customHeight="1" x14ac:dyDescent="0.45">
      <c r="A102" s="53">
        <v>24</v>
      </c>
      <c r="B102" s="8">
        <v>14146301</v>
      </c>
      <c r="C102" s="6" t="s">
        <v>296</v>
      </c>
      <c r="D102" s="6" t="s">
        <v>69</v>
      </c>
      <c r="E102" s="6" t="s">
        <v>289</v>
      </c>
      <c r="F102" s="6">
        <v>4987185807555</v>
      </c>
      <c r="G102" s="9">
        <v>3</v>
      </c>
      <c r="H102" s="9"/>
      <c r="I102" s="61">
        <f t="shared" si="2"/>
        <v>0</v>
      </c>
      <c r="L102" s="72"/>
      <c r="M102" s="73"/>
    </row>
    <row r="103" spans="1:13" s="67" customFormat="1" ht="19.95" customHeight="1" x14ac:dyDescent="0.45">
      <c r="A103" s="53">
        <v>24</v>
      </c>
      <c r="B103" s="8">
        <v>14238701</v>
      </c>
      <c r="C103" s="6" t="s">
        <v>297</v>
      </c>
      <c r="D103" s="6" t="s">
        <v>298</v>
      </c>
      <c r="E103" s="6" t="s">
        <v>289</v>
      </c>
      <c r="F103" s="6">
        <v>4987185810746</v>
      </c>
      <c r="G103" s="9">
        <v>15</v>
      </c>
      <c r="H103" s="9"/>
      <c r="I103" s="61">
        <f t="shared" si="2"/>
        <v>0</v>
      </c>
      <c r="L103" s="72"/>
      <c r="M103" s="73"/>
    </row>
    <row r="104" spans="1:13" s="67" customFormat="1" ht="19.95" customHeight="1" x14ac:dyDescent="0.45">
      <c r="A104" s="53">
        <v>24</v>
      </c>
      <c r="B104" s="8">
        <v>17012401</v>
      </c>
      <c r="C104" s="6" t="s">
        <v>299</v>
      </c>
      <c r="D104" s="6" t="s">
        <v>134</v>
      </c>
      <c r="E104" s="6" t="s">
        <v>289</v>
      </c>
      <c r="F104" s="6">
        <v>4987185807517</v>
      </c>
      <c r="G104" s="9">
        <v>39</v>
      </c>
      <c r="H104" s="9"/>
      <c r="I104" s="61">
        <f t="shared" si="2"/>
        <v>0</v>
      </c>
      <c r="L104" s="70"/>
      <c r="M104" s="71"/>
    </row>
    <row r="105" spans="1:13" s="67" customFormat="1" ht="19.95" customHeight="1" x14ac:dyDescent="0.45">
      <c r="A105" s="53">
        <v>24</v>
      </c>
      <c r="B105" s="8">
        <v>17196701</v>
      </c>
      <c r="C105" s="6" t="s">
        <v>300</v>
      </c>
      <c r="D105" s="6" t="s">
        <v>301</v>
      </c>
      <c r="E105" s="6" t="s">
        <v>289</v>
      </c>
      <c r="F105" s="6">
        <v>4987185810616</v>
      </c>
      <c r="G105" s="9">
        <v>4</v>
      </c>
      <c r="H105" s="9"/>
      <c r="I105" s="61">
        <f t="shared" si="2"/>
        <v>0</v>
      </c>
      <c r="L105" s="70"/>
      <c r="M105" s="71"/>
    </row>
    <row r="106" spans="1:13" s="67" customFormat="1" ht="19.95" customHeight="1" x14ac:dyDescent="0.45">
      <c r="A106" s="53">
        <v>24</v>
      </c>
      <c r="B106" s="8">
        <v>14257301</v>
      </c>
      <c r="C106" s="6" t="s">
        <v>302</v>
      </c>
      <c r="D106" s="6" t="s">
        <v>303</v>
      </c>
      <c r="E106" s="6" t="s">
        <v>289</v>
      </c>
      <c r="F106" s="6">
        <v>4987185810272</v>
      </c>
      <c r="G106" s="9">
        <v>34</v>
      </c>
      <c r="H106" s="9"/>
      <c r="I106" s="61">
        <f t="shared" si="2"/>
        <v>0</v>
      </c>
      <c r="L106" s="72"/>
      <c r="M106" s="73"/>
    </row>
    <row r="107" spans="1:13" s="67" customFormat="1" ht="19.95" customHeight="1" x14ac:dyDescent="0.45">
      <c r="A107" s="53">
        <v>24</v>
      </c>
      <c r="B107" s="8">
        <v>14046401</v>
      </c>
      <c r="C107" s="6" t="s">
        <v>304</v>
      </c>
      <c r="D107" s="6" t="s">
        <v>67</v>
      </c>
      <c r="E107" s="6" t="s">
        <v>289</v>
      </c>
      <c r="F107" s="6">
        <v>4987185809849</v>
      </c>
      <c r="G107" s="9">
        <v>5</v>
      </c>
      <c r="H107" s="9"/>
      <c r="I107" s="61">
        <f t="shared" si="2"/>
        <v>0</v>
      </c>
      <c r="L107" s="70"/>
      <c r="M107" s="71"/>
    </row>
    <row r="108" spans="1:13" s="67" customFormat="1" ht="19.95" customHeight="1" x14ac:dyDescent="0.45">
      <c r="A108" s="53">
        <v>24</v>
      </c>
      <c r="B108" s="8">
        <v>17188001</v>
      </c>
      <c r="C108" s="6" t="s">
        <v>305</v>
      </c>
      <c r="D108" s="6" t="s">
        <v>142</v>
      </c>
      <c r="E108" s="6" t="s">
        <v>289</v>
      </c>
      <c r="F108" s="6">
        <v>4987185810432</v>
      </c>
      <c r="G108" s="9">
        <v>3</v>
      </c>
      <c r="H108" s="9"/>
      <c r="I108" s="61">
        <f t="shared" si="2"/>
        <v>0</v>
      </c>
      <c r="L108" s="70"/>
      <c r="M108" s="71"/>
    </row>
    <row r="109" spans="1:13" s="67" customFormat="1" ht="19.95" customHeight="1" x14ac:dyDescent="0.45">
      <c r="A109" s="53">
        <v>24</v>
      </c>
      <c r="B109" s="8">
        <v>14264301</v>
      </c>
      <c r="C109" s="6" t="s">
        <v>306</v>
      </c>
      <c r="D109" s="6" t="s">
        <v>278</v>
      </c>
      <c r="E109" s="6" t="s">
        <v>289</v>
      </c>
      <c r="F109" s="6">
        <v>4987185810913</v>
      </c>
      <c r="G109" s="9">
        <v>1</v>
      </c>
      <c r="H109" s="9"/>
      <c r="I109" s="61">
        <f t="shared" si="2"/>
        <v>0</v>
      </c>
      <c r="L109" s="70"/>
      <c r="M109" s="71"/>
    </row>
    <row r="110" spans="1:13" s="67" customFormat="1" ht="19.95" customHeight="1" x14ac:dyDescent="0.45">
      <c r="A110" s="53">
        <v>24</v>
      </c>
      <c r="B110" s="8">
        <v>14211201</v>
      </c>
      <c r="C110" s="6" t="s">
        <v>307</v>
      </c>
      <c r="D110" s="6" t="s">
        <v>82</v>
      </c>
      <c r="E110" s="6" t="s">
        <v>289</v>
      </c>
      <c r="F110" s="6">
        <v>4987185810548</v>
      </c>
      <c r="G110" s="9">
        <v>41</v>
      </c>
      <c r="H110" s="9"/>
      <c r="I110" s="61">
        <f t="shared" si="2"/>
        <v>0</v>
      </c>
      <c r="L110" s="70"/>
      <c r="M110" s="71"/>
    </row>
    <row r="111" spans="1:13" s="67" customFormat="1" ht="19.95" customHeight="1" x14ac:dyDescent="0.45">
      <c r="A111" s="53">
        <v>24</v>
      </c>
      <c r="B111" s="8">
        <v>17233301</v>
      </c>
      <c r="C111" s="6" t="s">
        <v>308</v>
      </c>
      <c r="D111" s="6" t="s">
        <v>309</v>
      </c>
      <c r="E111" s="6" t="s">
        <v>289</v>
      </c>
      <c r="F111" s="6">
        <v>4987185810289</v>
      </c>
      <c r="G111" s="9">
        <v>5</v>
      </c>
      <c r="H111" s="9"/>
      <c r="I111" s="61">
        <f t="shared" si="2"/>
        <v>0</v>
      </c>
      <c r="L111" s="70"/>
      <c r="M111" s="71"/>
    </row>
    <row r="112" spans="1:13" s="67" customFormat="1" ht="19.95" customHeight="1" thickBot="1" x14ac:dyDescent="0.5">
      <c r="A112" s="53">
        <v>24</v>
      </c>
      <c r="B112" s="28">
        <v>17201401</v>
      </c>
      <c r="C112" s="29" t="s">
        <v>310</v>
      </c>
      <c r="D112" s="29" t="s">
        <v>311</v>
      </c>
      <c r="E112" s="29" t="s">
        <v>289</v>
      </c>
      <c r="F112" s="29">
        <v>4987185810104</v>
      </c>
      <c r="G112" s="62">
        <v>42</v>
      </c>
      <c r="H112" s="62"/>
      <c r="I112" s="31">
        <f t="shared" si="2"/>
        <v>0</v>
      </c>
      <c r="L112" s="70"/>
      <c r="M112" s="71"/>
    </row>
    <row r="113" spans="1:13" s="67" customFormat="1" ht="19.95" customHeight="1" thickTop="1" x14ac:dyDescent="0.45">
      <c r="A113" s="53">
        <v>25</v>
      </c>
      <c r="B113" s="57">
        <v>14123001</v>
      </c>
      <c r="C113" s="24" t="s">
        <v>312</v>
      </c>
      <c r="D113" s="24" t="s">
        <v>72</v>
      </c>
      <c r="E113" s="24" t="s">
        <v>313</v>
      </c>
      <c r="F113" s="24">
        <v>4987650626407</v>
      </c>
      <c r="G113" s="39">
        <v>3</v>
      </c>
      <c r="H113" s="39"/>
      <c r="I113" s="61">
        <f t="shared" si="2"/>
        <v>0</v>
      </c>
      <c r="L113" s="70"/>
      <c r="M113" s="71"/>
    </row>
    <row r="114" spans="1:13" s="67" customFormat="1" ht="19.95" customHeight="1" x14ac:dyDescent="0.45">
      <c r="A114" s="53">
        <v>25</v>
      </c>
      <c r="B114" s="8">
        <v>17215101</v>
      </c>
      <c r="C114" s="6" t="s">
        <v>314</v>
      </c>
      <c r="D114" s="6" t="s">
        <v>315</v>
      </c>
      <c r="E114" s="6" t="s">
        <v>313</v>
      </c>
      <c r="F114" s="6">
        <v>4987650712100</v>
      </c>
      <c r="G114" s="9">
        <v>2</v>
      </c>
      <c r="H114" s="9"/>
      <c r="I114" s="61">
        <f t="shared" si="2"/>
        <v>0</v>
      </c>
      <c r="L114" s="70"/>
      <c r="M114" s="71"/>
    </row>
    <row r="115" spans="1:13" s="67" customFormat="1" ht="19.95" customHeight="1" x14ac:dyDescent="0.45">
      <c r="A115" s="53">
        <v>25</v>
      </c>
      <c r="B115" s="8">
        <v>17214601</v>
      </c>
      <c r="C115" s="6" t="s">
        <v>316</v>
      </c>
      <c r="D115" s="6" t="s">
        <v>317</v>
      </c>
      <c r="E115" s="6" t="s">
        <v>313</v>
      </c>
      <c r="F115" s="6">
        <v>4987650711103</v>
      </c>
      <c r="G115" s="9">
        <v>6</v>
      </c>
      <c r="H115" s="9"/>
      <c r="I115" s="61">
        <f t="shared" si="2"/>
        <v>0</v>
      </c>
      <c r="L115" s="70"/>
      <c r="M115" s="71"/>
    </row>
    <row r="116" spans="1:13" ht="19.95" customHeight="1" x14ac:dyDescent="0.45">
      <c r="A116" s="53">
        <v>25</v>
      </c>
      <c r="B116" s="8">
        <v>17089301</v>
      </c>
      <c r="C116" s="6" t="s">
        <v>318</v>
      </c>
      <c r="D116" s="6" t="s">
        <v>319</v>
      </c>
      <c r="E116" s="6" t="s">
        <v>313</v>
      </c>
      <c r="F116" s="6">
        <v>4987650681109</v>
      </c>
      <c r="G116" s="9">
        <v>568</v>
      </c>
      <c r="H116" s="9"/>
      <c r="I116" s="61">
        <f t="shared" si="2"/>
        <v>0</v>
      </c>
    </row>
    <row r="117" spans="1:13" ht="19.95" customHeight="1" x14ac:dyDescent="0.45">
      <c r="A117" s="53">
        <v>25</v>
      </c>
      <c r="B117" s="8">
        <v>17089201</v>
      </c>
      <c r="C117" s="6" t="s">
        <v>320</v>
      </c>
      <c r="D117" s="6" t="s">
        <v>321</v>
      </c>
      <c r="E117" s="6" t="s">
        <v>313</v>
      </c>
      <c r="F117" s="6">
        <v>4987650682106</v>
      </c>
      <c r="G117" s="9">
        <v>8</v>
      </c>
      <c r="H117" s="9"/>
      <c r="I117" s="61">
        <f t="shared" si="2"/>
        <v>0</v>
      </c>
    </row>
    <row r="118" spans="1:13" s="67" customFormat="1" ht="19.95" customHeight="1" x14ac:dyDescent="0.45">
      <c r="A118" s="53">
        <v>25</v>
      </c>
      <c r="B118" s="8">
        <v>17032201</v>
      </c>
      <c r="C118" s="6" t="s">
        <v>322</v>
      </c>
      <c r="D118" s="6" t="s">
        <v>132</v>
      </c>
      <c r="E118" s="6" t="s">
        <v>313</v>
      </c>
      <c r="F118" s="6">
        <v>4987650701104</v>
      </c>
      <c r="G118" s="9">
        <v>83</v>
      </c>
      <c r="H118" s="9"/>
      <c r="I118" s="61">
        <f t="shared" si="2"/>
        <v>0</v>
      </c>
      <c r="L118" s="53"/>
      <c r="M118" s="69"/>
    </row>
    <row r="119" spans="1:13" s="67" customFormat="1" ht="19.95" customHeight="1" x14ac:dyDescent="0.45">
      <c r="A119" s="53">
        <v>25</v>
      </c>
      <c r="B119" s="8">
        <v>17033301</v>
      </c>
      <c r="C119" s="6" t="s">
        <v>323</v>
      </c>
      <c r="D119" s="6" t="s">
        <v>32</v>
      </c>
      <c r="E119" s="6" t="s">
        <v>313</v>
      </c>
      <c r="F119" s="6">
        <v>4987650700107</v>
      </c>
      <c r="G119" s="9">
        <v>47</v>
      </c>
      <c r="H119" s="9"/>
      <c r="I119" s="61">
        <f t="shared" si="2"/>
        <v>0</v>
      </c>
      <c r="L119" s="53"/>
      <c r="M119" s="69"/>
    </row>
    <row r="120" spans="1:13" s="67" customFormat="1" ht="19.95" customHeight="1" x14ac:dyDescent="0.45">
      <c r="A120" s="53">
        <v>25</v>
      </c>
      <c r="B120" s="8">
        <v>16046401</v>
      </c>
      <c r="C120" s="6" t="s">
        <v>324</v>
      </c>
      <c r="D120" s="6" t="s">
        <v>325</v>
      </c>
      <c r="E120" s="6" t="s">
        <v>313</v>
      </c>
      <c r="F120" s="6">
        <v>4987650689105</v>
      </c>
      <c r="G120" s="9">
        <v>137</v>
      </c>
      <c r="H120" s="9"/>
      <c r="I120" s="61">
        <f t="shared" si="2"/>
        <v>0</v>
      </c>
      <c r="L120" s="53"/>
      <c r="M120" s="69"/>
    </row>
    <row r="121" spans="1:13" s="67" customFormat="1" ht="19.95" customHeight="1" x14ac:dyDescent="0.45">
      <c r="A121" s="53">
        <v>25</v>
      </c>
      <c r="B121" s="8">
        <v>17011801</v>
      </c>
      <c r="C121" s="6" t="s">
        <v>326</v>
      </c>
      <c r="D121" s="6" t="s">
        <v>327</v>
      </c>
      <c r="E121" s="6" t="s">
        <v>313</v>
      </c>
      <c r="F121" s="6">
        <v>4987650625301</v>
      </c>
      <c r="G121" s="9">
        <v>45</v>
      </c>
      <c r="H121" s="9"/>
      <c r="I121" s="61">
        <f t="shared" si="2"/>
        <v>0</v>
      </c>
      <c r="L121" s="53"/>
      <c r="M121" s="69"/>
    </row>
    <row r="122" spans="1:13" s="67" customFormat="1" ht="19.95" customHeight="1" x14ac:dyDescent="0.45">
      <c r="A122" s="53">
        <v>25</v>
      </c>
      <c r="B122" s="8">
        <v>17038901</v>
      </c>
      <c r="C122" s="6" t="s">
        <v>328</v>
      </c>
      <c r="D122" s="6" t="s">
        <v>329</v>
      </c>
      <c r="E122" s="6" t="s">
        <v>313</v>
      </c>
      <c r="F122" s="6">
        <v>4987650642209</v>
      </c>
      <c r="G122" s="9">
        <v>263</v>
      </c>
      <c r="H122" s="9"/>
      <c r="I122" s="61">
        <f t="shared" si="2"/>
        <v>0</v>
      </c>
      <c r="L122" s="53"/>
      <c r="M122" s="69"/>
    </row>
    <row r="123" spans="1:13" s="67" customFormat="1" ht="19.95" customHeight="1" x14ac:dyDescent="0.45">
      <c r="A123" s="53">
        <v>25</v>
      </c>
      <c r="B123" s="8">
        <v>16041901</v>
      </c>
      <c r="C123" s="6" t="s">
        <v>330</v>
      </c>
      <c r="D123" s="6" t="s">
        <v>331</v>
      </c>
      <c r="E123" s="6" t="s">
        <v>313</v>
      </c>
      <c r="F123" s="6">
        <v>4987650654103</v>
      </c>
      <c r="G123" s="9">
        <v>2</v>
      </c>
      <c r="H123" s="9"/>
      <c r="I123" s="61">
        <f t="shared" si="2"/>
        <v>0</v>
      </c>
      <c r="L123" s="53"/>
      <c r="M123" s="69"/>
    </row>
    <row r="124" spans="1:13" s="67" customFormat="1" ht="19.95" customHeight="1" x14ac:dyDescent="0.45">
      <c r="A124" s="53">
        <v>25</v>
      </c>
      <c r="B124" s="8">
        <v>17060101</v>
      </c>
      <c r="C124" s="6" t="s">
        <v>332</v>
      </c>
      <c r="D124" s="6" t="s">
        <v>333</v>
      </c>
      <c r="E124" s="6" t="s">
        <v>313</v>
      </c>
      <c r="F124" s="6">
        <v>4987650659108</v>
      </c>
      <c r="G124" s="9">
        <v>206</v>
      </c>
      <c r="H124" s="9"/>
      <c r="I124" s="61">
        <f t="shared" si="2"/>
        <v>0</v>
      </c>
      <c r="L124" s="53"/>
      <c r="M124" s="69"/>
    </row>
    <row r="125" spans="1:13" s="67" customFormat="1" ht="19.95" customHeight="1" x14ac:dyDescent="0.45">
      <c r="A125" s="53">
        <v>25</v>
      </c>
      <c r="B125" s="8">
        <v>14210901</v>
      </c>
      <c r="C125" s="6" t="s">
        <v>334</v>
      </c>
      <c r="D125" s="6" t="s">
        <v>82</v>
      </c>
      <c r="E125" s="6" t="s">
        <v>313</v>
      </c>
      <c r="F125" s="6">
        <v>4987650694109</v>
      </c>
      <c r="G125" s="9">
        <v>57</v>
      </c>
      <c r="H125" s="9"/>
      <c r="I125" s="61">
        <f t="shared" si="2"/>
        <v>0</v>
      </c>
      <c r="L125" s="53"/>
      <c r="M125" s="69"/>
    </row>
    <row r="126" spans="1:13" s="67" customFormat="1" ht="19.95" customHeight="1" x14ac:dyDescent="0.45">
      <c r="A126" s="53">
        <v>25</v>
      </c>
      <c r="B126" s="8">
        <v>17202301</v>
      </c>
      <c r="C126" s="6" t="s">
        <v>335</v>
      </c>
      <c r="D126" s="6" t="s">
        <v>336</v>
      </c>
      <c r="E126" s="6" t="s">
        <v>313</v>
      </c>
      <c r="F126" s="6">
        <v>4987650702101</v>
      </c>
      <c r="G126" s="9">
        <v>29</v>
      </c>
      <c r="H126" s="9"/>
      <c r="I126" s="61">
        <f t="shared" si="2"/>
        <v>0</v>
      </c>
      <c r="L126" s="53"/>
      <c r="M126" s="69"/>
    </row>
    <row r="127" spans="1:13" s="67" customFormat="1" ht="19.95" customHeight="1" x14ac:dyDescent="0.45">
      <c r="A127" s="53">
        <v>25</v>
      </c>
      <c r="B127" s="8">
        <v>17221001</v>
      </c>
      <c r="C127" s="6" t="s">
        <v>337</v>
      </c>
      <c r="D127" s="6" t="s">
        <v>338</v>
      </c>
      <c r="E127" s="6" t="s">
        <v>313</v>
      </c>
      <c r="F127" s="6">
        <v>4987650709100</v>
      </c>
      <c r="G127" s="9">
        <v>14</v>
      </c>
      <c r="H127" s="9"/>
      <c r="I127" s="61">
        <f t="shared" si="2"/>
        <v>0</v>
      </c>
      <c r="M127" s="68"/>
    </row>
    <row r="128" spans="1:13" s="67" customFormat="1" ht="19.95" customHeight="1" x14ac:dyDescent="0.45">
      <c r="A128" s="53">
        <v>25</v>
      </c>
      <c r="B128" s="8">
        <v>17226901</v>
      </c>
      <c r="C128" s="6" t="s">
        <v>339</v>
      </c>
      <c r="D128" s="6" t="s">
        <v>340</v>
      </c>
      <c r="E128" s="6" t="s">
        <v>313</v>
      </c>
      <c r="F128" s="6">
        <v>4987650716108</v>
      </c>
      <c r="G128" s="9">
        <v>2</v>
      </c>
      <c r="H128" s="9"/>
      <c r="I128" s="61">
        <f t="shared" si="2"/>
        <v>0</v>
      </c>
      <c r="L128" s="53"/>
      <c r="M128" s="69"/>
    </row>
    <row r="129" spans="1:13" s="67" customFormat="1" ht="19.95" customHeight="1" x14ac:dyDescent="0.45">
      <c r="A129" s="53">
        <v>25</v>
      </c>
      <c r="B129" s="8">
        <v>17242801</v>
      </c>
      <c r="C129" s="6" t="s">
        <v>341</v>
      </c>
      <c r="D129" s="6" t="s">
        <v>342</v>
      </c>
      <c r="E129" s="6" t="s">
        <v>313</v>
      </c>
      <c r="F129" s="6">
        <v>4987650717105</v>
      </c>
      <c r="G129" s="9">
        <v>4</v>
      </c>
      <c r="H129" s="9"/>
      <c r="I129" s="61">
        <f t="shared" si="2"/>
        <v>0</v>
      </c>
      <c r="L129" s="53"/>
      <c r="M129" s="69"/>
    </row>
    <row r="130" spans="1:13" s="67" customFormat="1" ht="19.95" customHeight="1" x14ac:dyDescent="0.45">
      <c r="A130" s="53">
        <v>25</v>
      </c>
      <c r="B130" s="8">
        <v>17087601</v>
      </c>
      <c r="C130" s="6" t="s">
        <v>343</v>
      </c>
      <c r="D130" s="6" t="s">
        <v>344</v>
      </c>
      <c r="E130" s="6" t="s">
        <v>313</v>
      </c>
      <c r="F130" s="6">
        <v>4987650680102</v>
      </c>
      <c r="G130" s="9">
        <v>6</v>
      </c>
      <c r="H130" s="9"/>
      <c r="I130" s="61">
        <f t="shared" ref="I130:I193" si="3">G130*H130</f>
        <v>0</v>
      </c>
      <c r="L130" s="53"/>
      <c r="M130" s="69"/>
    </row>
    <row r="131" spans="1:13" s="67" customFormat="1" ht="19.95" customHeight="1" x14ac:dyDescent="0.45">
      <c r="A131" s="53">
        <v>25</v>
      </c>
      <c r="B131" s="8">
        <v>16037101</v>
      </c>
      <c r="C131" s="6" t="s">
        <v>345</v>
      </c>
      <c r="D131" s="6" t="s">
        <v>346</v>
      </c>
      <c r="E131" s="6" t="s">
        <v>313</v>
      </c>
      <c r="F131" s="6">
        <v>4987650210705</v>
      </c>
      <c r="G131" s="9">
        <v>4</v>
      </c>
      <c r="H131" s="9"/>
      <c r="I131" s="61">
        <f t="shared" si="3"/>
        <v>0</v>
      </c>
      <c r="L131" s="53"/>
      <c r="M131" s="69"/>
    </row>
    <row r="132" spans="1:13" s="67" customFormat="1" ht="19.95" customHeight="1" thickBot="1" x14ac:dyDescent="0.5">
      <c r="A132" s="53">
        <v>25</v>
      </c>
      <c r="B132" s="28">
        <v>16095901</v>
      </c>
      <c r="C132" s="29" t="s">
        <v>347</v>
      </c>
      <c r="D132" s="29" t="s">
        <v>348</v>
      </c>
      <c r="E132" s="29" t="s">
        <v>313</v>
      </c>
      <c r="F132" s="29">
        <v>4987650704105</v>
      </c>
      <c r="G132" s="62">
        <v>5</v>
      </c>
      <c r="H132" s="62"/>
      <c r="I132" s="31">
        <f t="shared" si="3"/>
        <v>0</v>
      </c>
      <c r="M132" s="68"/>
    </row>
    <row r="133" spans="1:13" s="67" customFormat="1" ht="19.95" customHeight="1" thickTop="1" x14ac:dyDescent="0.45">
      <c r="A133" s="53">
        <v>26</v>
      </c>
      <c r="B133" s="57">
        <v>14223101</v>
      </c>
      <c r="C133" s="24" t="s">
        <v>349</v>
      </c>
      <c r="D133" s="24" t="s">
        <v>350</v>
      </c>
      <c r="E133" s="24" t="s">
        <v>351</v>
      </c>
      <c r="F133" s="24">
        <v>4987857150750</v>
      </c>
      <c r="G133" s="39">
        <v>467</v>
      </c>
      <c r="H133" s="39"/>
      <c r="I133" s="61">
        <f t="shared" si="3"/>
        <v>0</v>
      </c>
      <c r="M133" s="68"/>
    </row>
    <row r="134" spans="1:13" s="67" customFormat="1" ht="19.95" customHeight="1" x14ac:dyDescent="0.45">
      <c r="A134" s="53">
        <v>26</v>
      </c>
      <c r="B134" s="8">
        <v>14222901</v>
      </c>
      <c r="C134" s="6" t="s">
        <v>352</v>
      </c>
      <c r="D134" s="6" t="s">
        <v>353</v>
      </c>
      <c r="E134" s="6" t="s">
        <v>351</v>
      </c>
      <c r="F134" s="6">
        <v>4987857150774</v>
      </c>
      <c r="G134" s="9">
        <v>3</v>
      </c>
      <c r="H134" s="9"/>
      <c r="I134" s="61">
        <f t="shared" si="3"/>
        <v>0</v>
      </c>
      <c r="M134" s="68"/>
    </row>
    <row r="135" spans="1:13" s="67" customFormat="1" ht="19.95" customHeight="1" x14ac:dyDescent="0.45">
      <c r="A135" s="53">
        <v>26</v>
      </c>
      <c r="B135" s="8">
        <v>14223001</v>
      </c>
      <c r="C135" s="6" t="s">
        <v>354</v>
      </c>
      <c r="D135" s="6" t="s">
        <v>355</v>
      </c>
      <c r="E135" s="6" t="s">
        <v>351</v>
      </c>
      <c r="F135" s="6">
        <v>4987857150798</v>
      </c>
      <c r="G135" s="9">
        <v>45</v>
      </c>
      <c r="H135" s="9"/>
      <c r="I135" s="61">
        <f t="shared" si="3"/>
        <v>0</v>
      </c>
      <c r="M135" s="68"/>
    </row>
    <row r="136" spans="1:13" ht="19.95" customHeight="1" x14ac:dyDescent="0.45">
      <c r="A136" s="53">
        <v>26</v>
      </c>
      <c r="B136" s="8">
        <v>17203001</v>
      </c>
      <c r="C136" s="6" t="s">
        <v>356</v>
      </c>
      <c r="D136" s="6" t="s">
        <v>357</v>
      </c>
      <c r="E136" s="6" t="s">
        <v>351</v>
      </c>
      <c r="F136" s="6">
        <v>4987857150835</v>
      </c>
      <c r="G136" s="9">
        <v>148</v>
      </c>
      <c r="H136" s="9"/>
      <c r="I136" s="61">
        <f t="shared" si="3"/>
        <v>0</v>
      </c>
    </row>
    <row r="137" spans="1:13" ht="19.95" customHeight="1" x14ac:dyDescent="0.45">
      <c r="A137" s="53">
        <v>26</v>
      </c>
      <c r="B137" s="8">
        <v>17223801</v>
      </c>
      <c r="C137" s="6" t="s">
        <v>358</v>
      </c>
      <c r="D137" s="6" t="s">
        <v>359</v>
      </c>
      <c r="E137" s="6" t="s">
        <v>351</v>
      </c>
      <c r="F137" s="6">
        <v>4987857151016</v>
      </c>
      <c r="G137" s="9">
        <v>8</v>
      </c>
      <c r="H137" s="9"/>
      <c r="I137" s="61">
        <f t="shared" si="3"/>
        <v>0</v>
      </c>
    </row>
    <row r="138" spans="1:13" ht="19.95" customHeight="1" x14ac:dyDescent="0.45">
      <c r="A138" s="53">
        <v>26</v>
      </c>
      <c r="B138" s="8">
        <v>17223901</v>
      </c>
      <c r="C138" s="6" t="s">
        <v>360</v>
      </c>
      <c r="D138" s="6" t="s">
        <v>361</v>
      </c>
      <c r="E138" s="6" t="s">
        <v>351</v>
      </c>
      <c r="F138" s="6">
        <v>4987857150996</v>
      </c>
      <c r="G138" s="9">
        <v>18</v>
      </c>
      <c r="H138" s="9"/>
      <c r="I138" s="61">
        <f t="shared" si="3"/>
        <v>0</v>
      </c>
    </row>
    <row r="139" spans="1:13" s="67" customFormat="1" ht="19.95" customHeight="1" thickBot="1" x14ac:dyDescent="0.5">
      <c r="A139" s="53">
        <v>26</v>
      </c>
      <c r="B139" s="28">
        <v>14214401</v>
      </c>
      <c r="C139" s="29" t="s">
        <v>362</v>
      </c>
      <c r="D139" s="29" t="s">
        <v>363</v>
      </c>
      <c r="E139" s="29" t="s">
        <v>351</v>
      </c>
      <c r="F139" s="29">
        <v>4987857150934</v>
      </c>
      <c r="G139" s="62">
        <v>8</v>
      </c>
      <c r="H139" s="62"/>
      <c r="I139" s="31">
        <f t="shared" si="3"/>
        <v>0</v>
      </c>
      <c r="M139" s="68"/>
    </row>
    <row r="140" spans="1:13" s="67" customFormat="1" ht="19.95" customHeight="1" thickTop="1" x14ac:dyDescent="0.45">
      <c r="A140" s="53">
        <v>27</v>
      </c>
      <c r="B140" s="57">
        <v>14224001</v>
      </c>
      <c r="C140" s="24" t="s">
        <v>370</v>
      </c>
      <c r="D140" s="24" t="s">
        <v>371</v>
      </c>
      <c r="E140" s="24" t="s">
        <v>372</v>
      </c>
      <c r="F140" s="24">
        <v>4987039478054</v>
      </c>
      <c r="G140" s="39">
        <v>1</v>
      </c>
      <c r="H140" s="39"/>
      <c r="I140" s="61">
        <f t="shared" si="3"/>
        <v>0</v>
      </c>
      <c r="M140" s="68"/>
    </row>
    <row r="141" spans="1:13" s="67" customFormat="1" ht="19.95" customHeight="1" x14ac:dyDescent="0.45">
      <c r="A141" s="53">
        <v>27</v>
      </c>
      <c r="B141" s="8">
        <v>17067401</v>
      </c>
      <c r="C141" s="6" t="s">
        <v>373</v>
      </c>
      <c r="D141" s="6" t="s">
        <v>374</v>
      </c>
      <c r="E141" s="6" t="s">
        <v>372</v>
      </c>
      <c r="F141" s="6">
        <v>4987039450128</v>
      </c>
      <c r="G141" s="9">
        <v>1</v>
      </c>
      <c r="H141" s="9"/>
      <c r="I141" s="61">
        <f t="shared" si="3"/>
        <v>0</v>
      </c>
      <c r="M141" s="68"/>
    </row>
    <row r="142" spans="1:13" s="67" customFormat="1" ht="19.95" customHeight="1" x14ac:dyDescent="0.45">
      <c r="A142" s="53">
        <v>27</v>
      </c>
      <c r="B142" s="8">
        <v>14146201</v>
      </c>
      <c r="C142" s="6" t="s">
        <v>375</v>
      </c>
      <c r="D142" s="6" t="s">
        <v>123</v>
      </c>
      <c r="E142" s="6" t="s">
        <v>372</v>
      </c>
      <c r="F142" s="6">
        <v>4987039469731</v>
      </c>
      <c r="G142" s="9">
        <v>24</v>
      </c>
      <c r="H142" s="9"/>
      <c r="I142" s="61">
        <f t="shared" si="3"/>
        <v>0</v>
      </c>
      <c r="M142" s="68"/>
    </row>
    <row r="143" spans="1:13" ht="19.95" customHeight="1" x14ac:dyDescent="0.45">
      <c r="A143" s="53">
        <v>27</v>
      </c>
      <c r="B143" s="8">
        <v>17165801</v>
      </c>
      <c r="C143" s="6" t="s">
        <v>376</v>
      </c>
      <c r="D143" s="6" t="s">
        <v>377</v>
      </c>
      <c r="E143" s="6" t="s">
        <v>372</v>
      </c>
      <c r="F143" s="6">
        <v>4987039475466</v>
      </c>
      <c r="G143" s="9">
        <v>725</v>
      </c>
      <c r="H143" s="9"/>
      <c r="I143" s="61">
        <f t="shared" si="3"/>
        <v>0</v>
      </c>
    </row>
    <row r="144" spans="1:13" ht="19.95" customHeight="1" x14ac:dyDescent="0.45">
      <c r="A144" s="53">
        <v>27</v>
      </c>
      <c r="B144" s="8">
        <v>17193101</v>
      </c>
      <c r="C144" s="6" t="s">
        <v>378</v>
      </c>
      <c r="D144" s="6" t="s">
        <v>379</v>
      </c>
      <c r="E144" s="6" t="s">
        <v>372</v>
      </c>
      <c r="F144" s="6">
        <v>4987039482594</v>
      </c>
      <c r="G144" s="9">
        <v>109</v>
      </c>
      <c r="H144" s="9"/>
      <c r="I144" s="61">
        <f t="shared" si="3"/>
        <v>0</v>
      </c>
    </row>
    <row r="145" spans="1:13" s="67" customFormat="1" ht="19.95" customHeight="1" x14ac:dyDescent="0.45">
      <c r="A145" s="53">
        <v>27</v>
      </c>
      <c r="B145" s="8">
        <v>14211501</v>
      </c>
      <c r="C145" s="6" t="s">
        <v>380</v>
      </c>
      <c r="D145" s="6" t="s">
        <v>381</v>
      </c>
      <c r="E145" s="6" t="s">
        <v>372</v>
      </c>
      <c r="F145" s="6">
        <v>4987039478306</v>
      </c>
      <c r="G145" s="9">
        <v>1</v>
      </c>
      <c r="H145" s="9"/>
      <c r="I145" s="61">
        <f t="shared" si="3"/>
        <v>0</v>
      </c>
      <c r="M145" s="68"/>
    </row>
    <row r="146" spans="1:13" s="67" customFormat="1" ht="19.95" customHeight="1" x14ac:dyDescent="0.45">
      <c r="A146" s="53">
        <v>27</v>
      </c>
      <c r="B146" s="8">
        <v>17195101</v>
      </c>
      <c r="C146" s="6" t="s">
        <v>382</v>
      </c>
      <c r="D146" s="6" t="s">
        <v>383</v>
      </c>
      <c r="E146" s="6" t="s">
        <v>372</v>
      </c>
      <c r="F146" s="6">
        <v>4987039476272</v>
      </c>
      <c r="G146" s="9">
        <v>33</v>
      </c>
      <c r="H146" s="9"/>
      <c r="I146" s="61">
        <f t="shared" si="3"/>
        <v>0</v>
      </c>
      <c r="M146" s="68"/>
    </row>
    <row r="147" spans="1:13" s="67" customFormat="1" ht="19.95" customHeight="1" x14ac:dyDescent="0.45">
      <c r="A147" s="53">
        <v>27</v>
      </c>
      <c r="B147" s="8">
        <v>17195001</v>
      </c>
      <c r="C147" s="6" t="s">
        <v>384</v>
      </c>
      <c r="D147" s="6" t="s">
        <v>385</v>
      </c>
      <c r="E147" s="6" t="s">
        <v>372</v>
      </c>
      <c r="F147" s="6">
        <v>4987039476197</v>
      </c>
      <c r="G147" s="9">
        <v>89</v>
      </c>
      <c r="H147" s="9"/>
      <c r="I147" s="61">
        <f t="shared" si="3"/>
        <v>0</v>
      </c>
      <c r="M147" s="68"/>
    </row>
    <row r="148" spans="1:13" s="67" customFormat="1" ht="19.95" customHeight="1" x14ac:dyDescent="0.45">
      <c r="A148" s="53">
        <v>27</v>
      </c>
      <c r="B148" s="8">
        <v>14217801</v>
      </c>
      <c r="C148" s="6" t="s">
        <v>386</v>
      </c>
      <c r="D148" s="6" t="s">
        <v>387</v>
      </c>
      <c r="E148" s="6" t="s">
        <v>372</v>
      </c>
      <c r="F148" s="6">
        <v>4987039482839</v>
      </c>
      <c r="G148" s="9">
        <v>1</v>
      </c>
      <c r="H148" s="9"/>
      <c r="I148" s="61">
        <f t="shared" si="3"/>
        <v>0</v>
      </c>
      <c r="M148" s="68"/>
    </row>
    <row r="149" spans="1:13" s="67" customFormat="1" ht="19.95" customHeight="1" x14ac:dyDescent="0.45">
      <c r="A149" s="53">
        <v>27</v>
      </c>
      <c r="B149" s="8">
        <v>14219901</v>
      </c>
      <c r="C149" s="6" t="s">
        <v>388</v>
      </c>
      <c r="D149" s="6" t="s">
        <v>389</v>
      </c>
      <c r="E149" s="6" t="s">
        <v>372</v>
      </c>
      <c r="F149" s="6">
        <v>4987039454621</v>
      </c>
      <c r="G149" s="9">
        <v>36</v>
      </c>
      <c r="H149" s="9"/>
      <c r="I149" s="61">
        <f t="shared" si="3"/>
        <v>0</v>
      </c>
      <c r="M149" s="68"/>
    </row>
    <row r="150" spans="1:13" s="67" customFormat="1" ht="19.95" customHeight="1" x14ac:dyDescent="0.45">
      <c r="A150" s="53">
        <v>27</v>
      </c>
      <c r="B150" s="8">
        <v>14035801</v>
      </c>
      <c r="C150" s="6" t="s">
        <v>390</v>
      </c>
      <c r="D150" s="6" t="s">
        <v>68</v>
      </c>
      <c r="E150" s="6" t="s">
        <v>372</v>
      </c>
      <c r="F150" s="6">
        <v>4987039454386</v>
      </c>
      <c r="G150" s="9">
        <v>7</v>
      </c>
      <c r="H150" s="9"/>
      <c r="I150" s="61">
        <f t="shared" si="3"/>
        <v>0</v>
      </c>
      <c r="M150" s="68"/>
    </row>
    <row r="151" spans="1:13" s="67" customFormat="1" ht="19.95" customHeight="1" x14ac:dyDescent="0.45">
      <c r="A151" s="53">
        <v>27</v>
      </c>
      <c r="B151" s="8">
        <v>16026401</v>
      </c>
      <c r="C151" s="6" t="s">
        <v>391</v>
      </c>
      <c r="D151" s="6" t="s">
        <v>392</v>
      </c>
      <c r="E151" s="6" t="s">
        <v>372</v>
      </c>
      <c r="F151" s="6">
        <v>4987039435088</v>
      </c>
      <c r="G151" s="9">
        <v>8</v>
      </c>
      <c r="H151" s="9"/>
      <c r="I151" s="61">
        <f t="shared" si="3"/>
        <v>0</v>
      </c>
      <c r="M151" s="68"/>
    </row>
    <row r="152" spans="1:13" s="67" customFormat="1" ht="19.95" customHeight="1" x14ac:dyDescent="0.45">
      <c r="A152" s="53">
        <v>27</v>
      </c>
      <c r="B152" s="8">
        <v>16033601</v>
      </c>
      <c r="C152" s="6" t="s">
        <v>393</v>
      </c>
      <c r="D152" s="6" t="s">
        <v>126</v>
      </c>
      <c r="E152" s="6" t="s">
        <v>372</v>
      </c>
      <c r="F152" s="6">
        <v>4987039427571</v>
      </c>
      <c r="G152" s="9">
        <v>51</v>
      </c>
      <c r="H152" s="9"/>
      <c r="I152" s="61">
        <f t="shared" si="3"/>
        <v>0</v>
      </c>
      <c r="M152" s="68"/>
    </row>
    <row r="153" spans="1:13" s="67" customFormat="1" ht="19.95" customHeight="1" x14ac:dyDescent="0.45">
      <c r="A153" s="53">
        <v>27</v>
      </c>
      <c r="B153" s="8">
        <v>14217701</v>
      </c>
      <c r="C153" s="6" t="s">
        <v>394</v>
      </c>
      <c r="D153" s="6" t="s">
        <v>395</v>
      </c>
      <c r="E153" s="6" t="s">
        <v>372</v>
      </c>
      <c r="F153" s="6">
        <v>4987039480972</v>
      </c>
      <c r="G153" s="9">
        <v>2</v>
      </c>
      <c r="H153" s="9"/>
      <c r="I153" s="61">
        <f t="shared" si="3"/>
        <v>0</v>
      </c>
      <c r="M153" s="68"/>
    </row>
    <row r="154" spans="1:13" s="67" customFormat="1" ht="19.95" customHeight="1" x14ac:dyDescent="0.45">
      <c r="A154" s="53">
        <v>27</v>
      </c>
      <c r="B154" s="8">
        <v>14230901</v>
      </c>
      <c r="C154" s="6" t="s">
        <v>396</v>
      </c>
      <c r="D154" s="6" t="s">
        <v>282</v>
      </c>
      <c r="E154" s="6" t="s">
        <v>372</v>
      </c>
      <c r="F154" s="6">
        <v>4987039481436</v>
      </c>
      <c r="G154" s="9">
        <v>1</v>
      </c>
      <c r="H154" s="9"/>
      <c r="I154" s="61">
        <f t="shared" si="3"/>
        <v>0</v>
      </c>
      <c r="M154" s="68"/>
    </row>
    <row r="155" spans="1:13" s="67" customFormat="1" ht="19.95" customHeight="1" x14ac:dyDescent="0.45">
      <c r="A155" s="53">
        <v>27</v>
      </c>
      <c r="B155" s="8">
        <v>16044601</v>
      </c>
      <c r="C155" s="6" t="s">
        <v>397</v>
      </c>
      <c r="D155" s="6" t="s">
        <v>277</v>
      </c>
      <c r="E155" s="6" t="s">
        <v>372</v>
      </c>
      <c r="F155" s="6">
        <v>4987039429193</v>
      </c>
      <c r="G155" s="9">
        <v>6</v>
      </c>
      <c r="H155" s="9"/>
      <c r="I155" s="61">
        <f t="shared" si="3"/>
        <v>0</v>
      </c>
      <c r="M155" s="68"/>
    </row>
    <row r="156" spans="1:13" s="67" customFormat="1" ht="19.95" customHeight="1" x14ac:dyDescent="0.45">
      <c r="A156" s="53">
        <v>27</v>
      </c>
      <c r="B156" s="8">
        <v>17076801</v>
      </c>
      <c r="C156" s="6" t="s">
        <v>398</v>
      </c>
      <c r="D156" s="6" t="s">
        <v>135</v>
      </c>
      <c r="E156" s="6" t="s">
        <v>372</v>
      </c>
      <c r="F156" s="6">
        <v>4987039464347</v>
      </c>
      <c r="G156" s="9">
        <v>75</v>
      </c>
      <c r="H156" s="9"/>
      <c r="I156" s="61">
        <f t="shared" si="3"/>
        <v>0</v>
      </c>
      <c r="M156" s="68"/>
    </row>
    <row r="157" spans="1:13" s="67" customFormat="1" ht="19.95" customHeight="1" x14ac:dyDescent="0.45">
      <c r="A157" s="53">
        <v>27</v>
      </c>
      <c r="B157" s="8">
        <v>17080801</v>
      </c>
      <c r="C157" s="6" t="s">
        <v>399</v>
      </c>
      <c r="D157" s="6" t="s">
        <v>65</v>
      </c>
      <c r="E157" s="6" t="s">
        <v>372</v>
      </c>
      <c r="F157" s="6">
        <v>4987039468178</v>
      </c>
      <c r="G157" s="9">
        <v>155</v>
      </c>
      <c r="H157" s="9"/>
      <c r="I157" s="61">
        <f t="shared" si="3"/>
        <v>0</v>
      </c>
      <c r="M157" s="68"/>
    </row>
    <row r="158" spans="1:13" s="67" customFormat="1" ht="19.95" customHeight="1" thickBot="1" x14ac:dyDescent="0.5">
      <c r="A158" s="53">
        <v>27</v>
      </c>
      <c r="B158" s="28">
        <v>17080901</v>
      </c>
      <c r="C158" s="29" t="s">
        <v>400</v>
      </c>
      <c r="D158" s="29" t="s">
        <v>129</v>
      </c>
      <c r="E158" s="29" t="s">
        <v>372</v>
      </c>
      <c r="F158" s="29">
        <v>4987039468253</v>
      </c>
      <c r="G158" s="62">
        <v>90</v>
      </c>
      <c r="H158" s="62"/>
      <c r="I158" s="31">
        <f t="shared" si="3"/>
        <v>0</v>
      </c>
      <c r="M158" s="68"/>
    </row>
    <row r="159" spans="1:13" s="67" customFormat="1" ht="19.95" customHeight="1" thickTop="1" x14ac:dyDescent="0.45">
      <c r="A159" s="53">
        <v>28</v>
      </c>
      <c r="B159" s="57">
        <v>17210501</v>
      </c>
      <c r="C159" s="24" t="s">
        <v>401</v>
      </c>
      <c r="D159" s="24" t="s">
        <v>402</v>
      </c>
      <c r="E159" s="24" t="s">
        <v>403</v>
      </c>
      <c r="F159" s="24">
        <v>4987035189503</v>
      </c>
      <c r="G159" s="39">
        <v>119</v>
      </c>
      <c r="H159" s="39"/>
      <c r="I159" s="61">
        <f t="shared" si="3"/>
        <v>0</v>
      </c>
      <c r="M159" s="68"/>
    </row>
    <row r="160" spans="1:13" s="67" customFormat="1" ht="19.95" customHeight="1" x14ac:dyDescent="0.45">
      <c r="A160" s="53">
        <v>28</v>
      </c>
      <c r="B160" s="8">
        <v>17035101</v>
      </c>
      <c r="C160" s="6" t="s">
        <v>404</v>
      </c>
      <c r="D160" s="6" t="s">
        <v>405</v>
      </c>
      <c r="E160" s="6" t="s">
        <v>403</v>
      </c>
      <c r="F160" s="6">
        <v>4987035220312</v>
      </c>
      <c r="G160" s="9">
        <v>17</v>
      </c>
      <c r="H160" s="9"/>
      <c r="I160" s="61">
        <f t="shared" si="3"/>
        <v>0</v>
      </c>
      <c r="M160" s="68"/>
    </row>
    <row r="161" spans="1:13" s="67" customFormat="1" ht="19.95" customHeight="1" x14ac:dyDescent="0.45">
      <c r="A161" s="53">
        <v>28</v>
      </c>
      <c r="B161" s="8">
        <v>17008501</v>
      </c>
      <c r="C161" s="6" t="s">
        <v>406</v>
      </c>
      <c r="D161" s="6" t="s">
        <v>280</v>
      </c>
      <c r="E161" s="6" t="s">
        <v>403</v>
      </c>
      <c r="F161" s="6">
        <v>4987035196808</v>
      </c>
      <c r="G161" s="9">
        <v>20</v>
      </c>
      <c r="H161" s="9"/>
      <c r="I161" s="61">
        <f t="shared" si="3"/>
        <v>0</v>
      </c>
      <c r="M161" s="68"/>
    </row>
    <row r="162" spans="1:13" s="67" customFormat="1" ht="19.95" customHeight="1" x14ac:dyDescent="0.45">
      <c r="A162" s="53">
        <v>28</v>
      </c>
      <c r="B162" s="8">
        <v>17001201</v>
      </c>
      <c r="C162" s="6" t="s">
        <v>407</v>
      </c>
      <c r="D162" s="6" t="s">
        <v>408</v>
      </c>
      <c r="E162" s="6" t="s">
        <v>403</v>
      </c>
      <c r="F162" s="6">
        <v>4987035221302</v>
      </c>
      <c r="G162" s="9">
        <v>7</v>
      </c>
      <c r="H162" s="9"/>
      <c r="I162" s="61">
        <f t="shared" si="3"/>
        <v>0</v>
      </c>
      <c r="M162" s="68"/>
    </row>
    <row r="163" spans="1:13" s="67" customFormat="1" ht="19.95" customHeight="1" x14ac:dyDescent="0.45">
      <c r="A163" s="53">
        <v>28</v>
      </c>
      <c r="B163" s="8">
        <v>14066001</v>
      </c>
      <c r="C163" s="6" t="s">
        <v>409</v>
      </c>
      <c r="D163" s="6" t="s">
        <v>410</v>
      </c>
      <c r="E163" s="6" t="s">
        <v>403</v>
      </c>
      <c r="F163" s="6">
        <v>4987035583226</v>
      </c>
      <c r="G163" s="9">
        <v>44</v>
      </c>
      <c r="H163" s="9"/>
      <c r="I163" s="61">
        <f t="shared" si="3"/>
        <v>0</v>
      </c>
      <c r="M163" s="68"/>
    </row>
    <row r="164" spans="1:13" s="67" customFormat="1" ht="19.95" customHeight="1" x14ac:dyDescent="0.45">
      <c r="A164" s="53">
        <v>28</v>
      </c>
      <c r="B164" s="8">
        <v>14066101</v>
      </c>
      <c r="C164" s="6" t="s">
        <v>411</v>
      </c>
      <c r="D164" s="6" t="s">
        <v>410</v>
      </c>
      <c r="E164" s="6" t="s">
        <v>403</v>
      </c>
      <c r="F164" s="6">
        <v>4987035583325</v>
      </c>
      <c r="G164" s="9">
        <v>45</v>
      </c>
      <c r="H164" s="9"/>
      <c r="I164" s="61">
        <f t="shared" si="3"/>
        <v>0</v>
      </c>
      <c r="M164" s="68"/>
    </row>
    <row r="165" spans="1:13" s="67" customFormat="1" ht="19.95" customHeight="1" x14ac:dyDescent="0.45">
      <c r="A165" s="53">
        <v>28</v>
      </c>
      <c r="B165" s="8">
        <v>17003001</v>
      </c>
      <c r="C165" s="6" t="s">
        <v>412</v>
      </c>
      <c r="D165" s="6" t="s">
        <v>280</v>
      </c>
      <c r="E165" s="6" t="s">
        <v>403</v>
      </c>
      <c r="F165" s="6">
        <v>4987035194309</v>
      </c>
      <c r="G165" s="9">
        <v>3</v>
      </c>
      <c r="H165" s="9"/>
      <c r="I165" s="61">
        <f t="shared" si="3"/>
        <v>0</v>
      </c>
      <c r="M165" s="68"/>
    </row>
    <row r="166" spans="1:13" s="67" customFormat="1" ht="19.95" customHeight="1" x14ac:dyDescent="0.45">
      <c r="A166" s="53">
        <v>28</v>
      </c>
      <c r="B166" s="8">
        <v>17003101</v>
      </c>
      <c r="C166" s="6" t="s">
        <v>413</v>
      </c>
      <c r="D166" s="6" t="s">
        <v>275</v>
      </c>
      <c r="E166" s="6" t="s">
        <v>403</v>
      </c>
      <c r="F166" s="6">
        <v>4987035194408</v>
      </c>
      <c r="G166" s="9">
        <v>36</v>
      </c>
      <c r="H166" s="9"/>
      <c r="I166" s="61">
        <f t="shared" si="3"/>
        <v>0</v>
      </c>
      <c r="M166" s="68"/>
    </row>
    <row r="167" spans="1:13" s="67" customFormat="1" ht="19.95" customHeight="1" x14ac:dyDescent="0.45">
      <c r="A167" s="53">
        <v>28</v>
      </c>
      <c r="B167" s="8">
        <v>17004901</v>
      </c>
      <c r="C167" s="6" t="s">
        <v>414</v>
      </c>
      <c r="D167" s="6" t="s">
        <v>415</v>
      </c>
      <c r="E167" s="6" t="s">
        <v>403</v>
      </c>
      <c r="F167" s="6">
        <v>4987035195207</v>
      </c>
      <c r="G167" s="9">
        <v>1</v>
      </c>
      <c r="H167" s="9"/>
      <c r="I167" s="61">
        <f t="shared" si="3"/>
        <v>0</v>
      </c>
      <c r="M167" s="68"/>
    </row>
    <row r="168" spans="1:13" s="67" customFormat="1" ht="19.95" customHeight="1" x14ac:dyDescent="0.45">
      <c r="A168" s="53">
        <v>28</v>
      </c>
      <c r="B168" s="8">
        <v>17004801</v>
      </c>
      <c r="C168" s="6" t="s">
        <v>416</v>
      </c>
      <c r="D168" s="6" t="s">
        <v>417</v>
      </c>
      <c r="E168" s="6" t="s">
        <v>403</v>
      </c>
      <c r="F168" s="6">
        <v>4987035195108</v>
      </c>
      <c r="G168" s="9">
        <v>56</v>
      </c>
      <c r="H168" s="9"/>
      <c r="I168" s="61">
        <f t="shared" si="3"/>
        <v>0</v>
      </c>
      <c r="M168" s="68"/>
    </row>
    <row r="169" spans="1:13" s="67" customFormat="1" ht="19.95" customHeight="1" x14ac:dyDescent="0.45">
      <c r="A169" s="53">
        <v>28</v>
      </c>
      <c r="B169" s="8">
        <v>17200801</v>
      </c>
      <c r="C169" s="6" t="s">
        <v>418</v>
      </c>
      <c r="D169" s="6" t="s">
        <v>419</v>
      </c>
      <c r="E169" s="6" t="s">
        <v>403</v>
      </c>
      <c r="F169" s="6">
        <v>4987035607205</v>
      </c>
      <c r="G169" s="9">
        <v>2</v>
      </c>
      <c r="H169" s="9"/>
      <c r="I169" s="61">
        <f t="shared" si="3"/>
        <v>0</v>
      </c>
      <c r="M169" s="68"/>
    </row>
    <row r="170" spans="1:13" s="67" customFormat="1" ht="19.95" customHeight="1" x14ac:dyDescent="0.45">
      <c r="A170" s="53">
        <v>28</v>
      </c>
      <c r="B170" s="8">
        <v>14011401</v>
      </c>
      <c r="C170" s="6" t="s">
        <v>420</v>
      </c>
      <c r="D170" s="6" t="s">
        <v>421</v>
      </c>
      <c r="E170" s="6" t="s">
        <v>403</v>
      </c>
      <c r="F170" s="6">
        <v>4987035522416</v>
      </c>
      <c r="G170" s="9">
        <v>4</v>
      </c>
      <c r="H170" s="9"/>
      <c r="I170" s="61">
        <f t="shared" si="3"/>
        <v>0</v>
      </c>
      <c r="M170" s="68"/>
    </row>
    <row r="171" spans="1:13" s="67" customFormat="1" ht="19.95" customHeight="1" x14ac:dyDescent="0.45">
      <c r="A171" s="53">
        <v>28</v>
      </c>
      <c r="B171" s="8">
        <v>14011201</v>
      </c>
      <c r="C171" s="6" t="s">
        <v>422</v>
      </c>
      <c r="D171" s="6" t="s">
        <v>286</v>
      </c>
      <c r="E171" s="6" t="s">
        <v>403</v>
      </c>
      <c r="F171" s="6">
        <v>4987035522010</v>
      </c>
      <c r="G171" s="9">
        <v>1</v>
      </c>
      <c r="H171" s="9"/>
      <c r="I171" s="61">
        <f t="shared" si="3"/>
        <v>0</v>
      </c>
      <c r="M171" s="68"/>
    </row>
    <row r="172" spans="1:13" s="67" customFormat="1" ht="19.95" customHeight="1" x14ac:dyDescent="0.45">
      <c r="A172" s="53">
        <v>28</v>
      </c>
      <c r="B172" s="8">
        <v>14011301</v>
      </c>
      <c r="C172" s="6" t="s">
        <v>423</v>
      </c>
      <c r="D172" s="6" t="s">
        <v>78</v>
      </c>
      <c r="E172" s="6" t="s">
        <v>403</v>
      </c>
      <c r="F172" s="6">
        <v>4987035522218</v>
      </c>
      <c r="G172" s="9">
        <v>1</v>
      </c>
      <c r="H172" s="9"/>
      <c r="I172" s="61">
        <f t="shared" si="3"/>
        <v>0</v>
      </c>
      <c r="M172" s="68"/>
    </row>
    <row r="173" spans="1:13" s="67" customFormat="1" ht="19.95" customHeight="1" x14ac:dyDescent="0.45">
      <c r="A173" s="53">
        <v>28</v>
      </c>
      <c r="B173" s="8">
        <v>17087301</v>
      </c>
      <c r="C173" s="6" t="s">
        <v>424</v>
      </c>
      <c r="D173" s="6" t="s">
        <v>425</v>
      </c>
      <c r="E173" s="6" t="s">
        <v>403</v>
      </c>
      <c r="F173" s="6">
        <v>4987035189305</v>
      </c>
      <c r="G173" s="9">
        <v>98</v>
      </c>
      <c r="H173" s="9"/>
      <c r="I173" s="61">
        <f t="shared" si="3"/>
        <v>0</v>
      </c>
      <c r="M173" s="68"/>
    </row>
    <row r="174" spans="1:13" s="67" customFormat="1" ht="19.95" customHeight="1" x14ac:dyDescent="0.45">
      <c r="A174" s="53">
        <v>28</v>
      </c>
      <c r="B174" s="8">
        <v>17087401</v>
      </c>
      <c r="C174" s="6" t="s">
        <v>426</v>
      </c>
      <c r="D174" s="6" t="s">
        <v>425</v>
      </c>
      <c r="E174" s="6" t="s">
        <v>403</v>
      </c>
      <c r="F174" s="6">
        <v>4987035189404</v>
      </c>
      <c r="G174" s="9">
        <v>115</v>
      </c>
      <c r="H174" s="9"/>
      <c r="I174" s="61">
        <f t="shared" si="3"/>
        <v>0</v>
      </c>
      <c r="M174" s="68"/>
    </row>
    <row r="175" spans="1:13" s="67" customFormat="1" ht="19.95" customHeight="1" x14ac:dyDescent="0.45">
      <c r="A175" s="53">
        <v>28</v>
      </c>
      <c r="B175" s="8">
        <v>17087501</v>
      </c>
      <c r="C175" s="6" t="s">
        <v>427</v>
      </c>
      <c r="D175" s="6" t="s">
        <v>402</v>
      </c>
      <c r="E175" s="6" t="s">
        <v>403</v>
      </c>
      <c r="F175" s="6">
        <v>4987035189602</v>
      </c>
      <c r="G175" s="9">
        <v>191</v>
      </c>
      <c r="H175" s="9"/>
      <c r="I175" s="61">
        <f t="shared" si="3"/>
        <v>0</v>
      </c>
      <c r="M175" s="68"/>
    </row>
    <row r="176" spans="1:13" s="67" customFormat="1" ht="19.95" customHeight="1" x14ac:dyDescent="0.45">
      <c r="A176" s="53">
        <v>28</v>
      </c>
      <c r="B176" s="8">
        <v>17075901</v>
      </c>
      <c r="C176" s="6" t="s">
        <v>428</v>
      </c>
      <c r="D176" s="6" t="s">
        <v>275</v>
      </c>
      <c r="E176" s="6" t="s">
        <v>403</v>
      </c>
      <c r="F176" s="6">
        <v>4987035195900</v>
      </c>
      <c r="G176" s="9">
        <v>12</v>
      </c>
      <c r="H176" s="9"/>
      <c r="I176" s="61">
        <f t="shared" si="3"/>
        <v>0</v>
      </c>
      <c r="M176" s="68"/>
    </row>
    <row r="177" spans="1:13" s="67" customFormat="1" ht="19.95" customHeight="1" x14ac:dyDescent="0.45">
      <c r="A177" s="53">
        <v>28</v>
      </c>
      <c r="B177" s="8">
        <v>17204201</v>
      </c>
      <c r="C177" s="6" t="s">
        <v>429</v>
      </c>
      <c r="D177" s="6" t="s">
        <v>280</v>
      </c>
      <c r="E177" s="6" t="s">
        <v>403</v>
      </c>
      <c r="F177" s="6">
        <v>4987035148906</v>
      </c>
      <c r="G177" s="9">
        <v>19</v>
      </c>
      <c r="H177" s="9"/>
      <c r="I177" s="61">
        <f t="shared" si="3"/>
        <v>0</v>
      </c>
      <c r="M177" s="68"/>
    </row>
    <row r="178" spans="1:13" s="67" customFormat="1" ht="19.95" customHeight="1" x14ac:dyDescent="0.45">
      <c r="A178" s="53">
        <v>28</v>
      </c>
      <c r="B178" s="8">
        <v>14213701</v>
      </c>
      <c r="C178" s="6" t="s">
        <v>430</v>
      </c>
      <c r="D178" s="6" t="s">
        <v>431</v>
      </c>
      <c r="E178" s="6" t="s">
        <v>403</v>
      </c>
      <c r="F178" s="6">
        <v>4987035378815</v>
      </c>
      <c r="G178" s="9">
        <v>41</v>
      </c>
      <c r="H178" s="9"/>
      <c r="I178" s="61">
        <f t="shared" si="3"/>
        <v>0</v>
      </c>
      <c r="M178" s="68"/>
    </row>
    <row r="179" spans="1:13" s="67" customFormat="1" ht="19.95" customHeight="1" x14ac:dyDescent="0.45">
      <c r="A179" s="53">
        <v>28</v>
      </c>
      <c r="B179" s="8">
        <v>17206501</v>
      </c>
      <c r="C179" s="6" t="s">
        <v>432</v>
      </c>
      <c r="D179" s="6" t="s">
        <v>433</v>
      </c>
      <c r="E179" s="6" t="s">
        <v>403</v>
      </c>
      <c r="F179" s="6">
        <v>4987035641315</v>
      </c>
      <c r="G179" s="9">
        <v>2</v>
      </c>
      <c r="H179" s="9"/>
      <c r="I179" s="61">
        <f t="shared" si="3"/>
        <v>0</v>
      </c>
      <c r="M179" s="68"/>
    </row>
    <row r="180" spans="1:13" s="67" customFormat="1" ht="19.95" customHeight="1" x14ac:dyDescent="0.45">
      <c r="A180" s="53">
        <v>28</v>
      </c>
      <c r="B180" s="8">
        <v>14244601</v>
      </c>
      <c r="C180" s="6" t="s">
        <v>434</v>
      </c>
      <c r="D180" s="6" t="s">
        <v>435</v>
      </c>
      <c r="E180" s="6" t="s">
        <v>403</v>
      </c>
      <c r="F180" s="6">
        <v>4987035622314</v>
      </c>
      <c r="G180" s="9">
        <v>31</v>
      </c>
      <c r="H180" s="9"/>
      <c r="I180" s="61">
        <f t="shared" si="3"/>
        <v>0</v>
      </c>
      <c r="M180" s="68"/>
    </row>
    <row r="181" spans="1:13" s="67" customFormat="1" ht="19.95" customHeight="1" x14ac:dyDescent="0.45">
      <c r="A181" s="53">
        <v>28</v>
      </c>
      <c r="B181" s="8">
        <v>17056001</v>
      </c>
      <c r="C181" s="6" t="s">
        <v>436</v>
      </c>
      <c r="D181" s="6" t="s">
        <v>437</v>
      </c>
      <c r="E181" s="6" t="s">
        <v>403</v>
      </c>
      <c r="F181" s="6">
        <v>4987035618812</v>
      </c>
      <c r="G181" s="9">
        <v>28</v>
      </c>
      <c r="H181" s="9"/>
      <c r="I181" s="61">
        <f t="shared" si="3"/>
        <v>0</v>
      </c>
      <c r="M181" s="68"/>
    </row>
    <row r="182" spans="1:13" s="67" customFormat="1" ht="19.95" customHeight="1" x14ac:dyDescent="0.45">
      <c r="A182" s="53">
        <v>28</v>
      </c>
      <c r="B182" s="8">
        <v>17039601</v>
      </c>
      <c r="C182" s="6" t="s">
        <v>438</v>
      </c>
      <c r="D182" s="6" t="s">
        <v>276</v>
      </c>
      <c r="E182" s="6" t="s">
        <v>403</v>
      </c>
      <c r="F182" s="6">
        <v>4987035185505</v>
      </c>
      <c r="G182" s="9">
        <v>153</v>
      </c>
      <c r="H182" s="9"/>
      <c r="I182" s="61">
        <f t="shared" si="3"/>
        <v>0</v>
      </c>
      <c r="M182" s="68"/>
    </row>
    <row r="183" spans="1:13" s="67" customFormat="1" ht="19.95" customHeight="1" x14ac:dyDescent="0.45">
      <c r="A183" s="53">
        <v>28</v>
      </c>
      <c r="B183" s="8">
        <v>17039501</v>
      </c>
      <c r="C183" s="6" t="s">
        <v>439</v>
      </c>
      <c r="D183" s="6" t="s">
        <v>280</v>
      </c>
      <c r="E183" s="6" t="s">
        <v>403</v>
      </c>
      <c r="F183" s="6">
        <v>4987035185406</v>
      </c>
      <c r="G183" s="9">
        <v>53</v>
      </c>
      <c r="H183" s="9"/>
      <c r="I183" s="61">
        <f t="shared" si="3"/>
        <v>0</v>
      </c>
      <c r="M183" s="68"/>
    </row>
    <row r="184" spans="1:13" s="67" customFormat="1" ht="19.95" customHeight="1" x14ac:dyDescent="0.45">
      <c r="A184" s="53">
        <v>28</v>
      </c>
      <c r="B184" s="8">
        <v>17058901</v>
      </c>
      <c r="C184" s="6" t="s">
        <v>440</v>
      </c>
      <c r="D184" s="6" t="s">
        <v>441</v>
      </c>
      <c r="E184" s="6" t="s">
        <v>403</v>
      </c>
      <c r="F184" s="6">
        <v>4987035112501</v>
      </c>
      <c r="G184" s="9">
        <v>20</v>
      </c>
      <c r="H184" s="9"/>
      <c r="I184" s="61">
        <f t="shared" si="3"/>
        <v>0</v>
      </c>
      <c r="M184" s="68"/>
    </row>
    <row r="185" spans="1:13" s="67" customFormat="1" ht="19.95" customHeight="1" x14ac:dyDescent="0.45">
      <c r="A185" s="53">
        <v>28</v>
      </c>
      <c r="B185" s="8">
        <v>17028601</v>
      </c>
      <c r="C185" s="6" t="s">
        <v>442</v>
      </c>
      <c r="D185" s="6" t="s">
        <v>280</v>
      </c>
      <c r="E185" s="6" t="s">
        <v>403</v>
      </c>
      <c r="F185" s="6">
        <v>4987035148609</v>
      </c>
      <c r="G185" s="9">
        <v>10</v>
      </c>
      <c r="H185" s="9"/>
      <c r="I185" s="61">
        <f t="shared" si="3"/>
        <v>0</v>
      </c>
      <c r="M185" s="68"/>
    </row>
    <row r="186" spans="1:13" s="67" customFormat="1" ht="19.95" customHeight="1" x14ac:dyDescent="0.45">
      <c r="A186" s="53">
        <v>28</v>
      </c>
      <c r="B186" s="8">
        <v>17190101</v>
      </c>
      <c r="C186" s="6" t="s">
        <v>443</v>
      </c>
      <c r="D186" s="6" t="s">
        <v>444</v>
      </c>
      <c r="E186" s="6" t="s">
        <v>403</v>
      </c>
      <c r="F186" s="6">
        <v>4987035543718</v>
      </c>
      <c r="G186" s="9">
        <v>72</v>
      </c>
      <c r="H186" s="9"/>
      <c r="I186" s="61">
        <f t="shared" si="3"/>
        <v>0</v>
      </c>
      <c r="M186" s="68"/>
    </row>
    <row r="187" spans="1:13" s="67" customFormat="1" ht="19.95" customHeight="1" x14ac:dyDescent="0.45">
      <c r="A187" s="53">
        <v>28</v>
      </c>
      <c r="B187" s="8">
        <v>17017801</v>
      </c>
      <c r="C187" s="6" t="s">
        <v>445</v>
      </c>
      <c r="D187" s="6" t="s">
        <v>446</v>
      </c>
      <c r="E187" s="6" t="s">
        <v>403</v>
      </c>
      <c r="F187" s="6">
        <v>4987035079200</v>
      </c>
      <c r="G187" s="9">
        <v>34</v>
      </c>
      <c r="H187" s="9"/>
      <c r="I187" s="61">
        <f t="shared" si="3"/>
        <v>0</v>
      </c>
      <c r="M187" s="68"/>
    </row>
    <row r="188" spans="1:13" s="67" customFormat="1" ht="19.95" customHeight="1" x14ac:dyDescent="0.45">
      <c r="A188" s="53">
        <v>28</v>
      </c>
      <c r="B188" s="8">
        <v>17008101</v>
      </c>
      <c r="C188" s="6" t="s">
        <v>447</v>
      </c>
      <c r="D188" s="6" t="s">
        <v>448</v>
      </c>
      <c r="E188" s="6" t="s">
        <v>403</v>
      </c>
      <c r="F188" s="6">
        <v>4987035061212</v>
      </c>
      <c r="G188" s="9">
        <v>323</v>
      </c>
      <c r="H188" s="9"/>
      <c r="I188" s="61">
        <f t="shared" si="3"/>
        <v>0</v>
      </c>
      <c r="M188" s="68"/>
    </row>
    <row r="189" spans="1:13" s="67" customFormat="1" ht="19.95" customHeight="1" x14ac:dyDescent="0.45">
      <c r="A189" s="53">
        <v>28</v>
      </c>
      <c r="B189" s="8">
        <v>17024201</v>
      </c>
      <c r="C189" s="6" t="s">
        <v>449</v>
      </c>
      <c r="D189" s="6" t="s">
        <v>450</v>
      </c>
      <c r="E189" s="6" t="s">
        <v>403</v>
      </c>
      <c r="F189" s="6">
        <v>4987035081319</v>
      </c>
      <c r="G189" s="9">
        <v>88</v>
      </c>
      <c r="H189" s="9"/>
      <c r="I189" s="61">
        <f t="shared" si="3"/>
        <v>0</v>
      </c>
      <c r="M189" s="68"/>
    </row>
    <row r="190" spans="1:13" s="67" customFormat="1" ht="19.95" customHeight="1" x14ac:dyDescent="0.45">
      <c r="A190" s="53">
        <v>28</v>
      </c>
      <c r="B190" s="8">
        <v>17024001</v>
      </c>
      <c r="C190" s="6" t="s">
        <v>451</v>
      </c>
      <c r="D190" s="6" t="s">
        <v>452</v>
      </c>
      <c r="E190" s="6" t="s">
        <v>403</v>
      </c>
      <c r="F190" s="6">
        <v>4987035081807</v>
      </c>
      <c r="G190" s="9">
        <v>19</v>
      </c>
      <c r="H190" s="9"/>
      <c r="I190" s="61">
        <f t="shared" si="3"/>
        <v>0</v>
      </c>
      <c r="M190" s="68"/>
    </row>
    <row r="191" spans="1:13" s="67" customFormat="1" ht="19.95" customHeight="1" x14ac:dyDescent="0.45">
      <c r="A191" s="53">
        <v>28</v>
      </c>
      <c r="B191" s="8">
        <v>17070001</v>
      </c>
      <c r="C191" s="6" t="s">
        <v>453</v>
      </c>
      <c r="D191" s="6" t="s">
        <v>454</v>
      </c>
      <c r="E191" s="6" t="s">
        <v>403</v>
      </c>
      <c r="F191" s="6">
        <v>4987035131717</v>
      </c>
      <c r="G191" s="9">
        <v>1930</v>
      </c>
      <c r="H191" s="9"/>
      <c r="I191" s="61">
        <f t="shared" si="3"/>
        <v>0</v>
      </c>
      <c r="M191" s="68"/>
    </row>
    <row r="192" spans="1:13" s="67" customFormat="1" ht="19.95" customHeight="1" x14ac:dyDescent="0.45">
      <c r="A192" s="53">
        <v>28</v>
      </c>
      <c r="B192" s="8">
        <v>17019401</v>
      </c>
      <c r="C192" s="6" t="s">
        <v>455</v>
      </c>
      <c r="D192" s="6" t="s">
        <v>280</v>
      </c>
      <c r="E192" s="6" t="s">
        <v>403</v>
      </c>
      <c r="F192" s="6">
        <v>4987035186601</v>
      </c>
      <c r="G192" s="9">
        <v>18</v>
      </c>
      <c r="H192" s="9"/>
      <c r="I192" s="61">
        <f t="shared" si="3"/>
        <v>0</v>
      </c>
      <c r="M192" s="68"/>
    </row>
    <row r="193" spans="1:13" s="67" customFormat="1" ht="19.95" customHeight="1" x14ac:dyDescent="0.45">
      <c r="A193" s="53">
        <v>28</v>
      </c>
      <c r="B193" s="8">
        <v>17019901</v>
      </c>
      <c r="C193" s="6" t="s">
        <v>456</v>
      </c>
      <c r="D193" s="6" t="s">
        <v>280</v>
      </c>
      <c r="E193" s="6" t="s">
        <v>403</v>
      </c>
      <c r="F193" s="6">
        <v>4987035186908</v>
      </c>
      <c r="G193" s="9">
        <v>55</v>
      </c>
      <c r="H193" s="9"/>
      <c r="I193" s="61">
        <f t="shared" si="3"/>
        <v>0</v>
      </c>
      <c r="M193" s="68"/>
    </row>
    <row r="194" spans="1:13" s="67" customFormat="1" ht="19.95" customHeight="1" x14ac:dyDescent="0.45">
      <c r="A194" s="53">
        <v>28</v>
      </c>
      <c r="B194" s="8">
        <v>17020401</v>
      </c>
      <c r="C194" s="6" t="s">
        <v>457</v>
      </c>
      <c r="D194" s="6" t="s">
        <v>458</v>
      </c>
      <c r="E194" s="6" t="s">
        <v>403</v>
      </c>
      <c r="F194" s="6">
        <v>4987035187318</v>
      </c>
      <c r="G194" s="9">
        <v>24</v>
      </c>
      <c r="H194" s="9"/>
      <c r="I194" s="61">
        <f t="shared" ref="I194:I257" si="4">G194*H194</f>
        <v>0</v>
      </c>
      <c r="M194" s="68"/>
    </row>
    <row r="195" spans="1:13" s="67" customFormat="1" ht="19.95" customHeight="1" x14ac:dyDescent="0.45">
      <c r="A195" s="53">
        <v>28</v>
      </c>
      <c r="B195" s="8">
        <v>17020501</v>
      </c>
      <c r="C195" s="6" t="s">
        <v>459</v>
      </c>
      <c r="D195" s="6" t="s">
        <v>460</v>
      </c>
      <c r="E195" s="6" t="s">
        <v>403</v>
      </c>
      <c r="F195" s="6">
        <v>4987035187400</v>
      </c>
      <c r="G195" s="9">
        <v>25</v>
      </c>
      <c r="H195" s="9"/>
      <c r="I195" s="61">
        <f t="shared" si="4"/>
        <v>0</v>
      </c>
      <c r="M195" s="68"/>
    </row>
    <row r="196" spans="1:13" s="67" customFormat="1" ht="19.95" customHeight="1" x14ac:dyDescent="0.45">
      <c r="A196" s="53">
        <v>28</v>
      </c>
      <c r="B196" s="8">
        <v>16046301</v>
      </c>
      <c r="C196" s="6" t="s">
        <v>461</v>
      </c>
      <c r="D196" s="6" t="s">
        <v>462</v>
      </c>
      <c r="E196" s="6" t="s">
        <v>403</v>
      </c>
      <c r="F196" s="6">
        <v>4987035510611</v>
      </c>
      <c r="G196" s="9">
        <v>3</v>
      </c>
      <c r="H196" s="9"/>
      <c r="I196" s="61">
        <f t="shared" si="4"/>
        <v>0</v>
      </c>
      <c r="M196" s="68"/>
    </row>
    <row r="197" spans="1:13" s="67" customFormat="1" ht="19.95" customHeight="1" x14ac:dyDescent="0.45">
      <c r="A197" s="53">
        <v>28</v>
      </c>
      <c r="B197" s="8">
        <v>16028801</v>
      </c>
      <c r="C197" s="6" t="s">
        <v>463</v>
      </c>
      <c r="D197" s="6" t="s">
        <v>130</v>
      </c>
      <c r="E197" s="6" t="s">
        <v>403</v>
      </c>
      <c r="F197" s="6">
        <v>4987035381310</v>
      </c>
      <c r="G197" s="9">
        <v>82</v>
      </c>
      <c r="H197" s="9"/>
      <c r="I197" s="61">
        <f t="shared" si="4"/>
        <v>0</v>
      </c>
      <c r="M197" s="68"/>
    </row>
    <row r="198" spans="1:13" s="67" customFormat="1" ht="19.95" customHeight="1" x14ac:dyDescent="0.45">
      <c r="A198" s="53">
        <v>28</v>
      </c>
      <c r="B198" s="8">
        <v>16048101</v>
      </c>
      <c r="C198" s="6" t="s">
        <v>464</v>
      </c>
      <c r="D198" s="6" t="s">
        <v>465</v>
      </c>
      <c r="E198" s="6" t="s">
        <v>403</v>
      </c>
      <c r="F198" s="6">
        <v>4987035376910</v>
      </c>
      <c r="G198" s="9">
        <v>2</v>
      </c>
      <c r="H198" s="9"/>
      <c r="I198" s="61">
        <f t="shared" si="4"/>
        <v>0</v>
      </c>
      <c r="M198" s="68"/>
    </row>
    <row r="199" spans="1:13" s="67" customFormat="1" ht="19.95" customHeight="1" x14ac:dyDescent="0.45">
      <c r="A199" s="53">
        <v>28</v>
      </c>
      <c r="B199" s="8">
        <v>14126101</v>
      </c>
      <c r="C199" s="6" t="s">
        <v>466</v>
      </c>
      <c r="D199" s="6" t="s">
        <v>74</v>
      </c>
      <c r="E199" s="6" t="s">
        <v>403</v>
      </c>
      <c r="F199" s="6">
        <v>4987035485117</v>
      </c>
      <c r="G199" s="9">
        <v>12</v>
      </c>
      <c r="H199" s="9"/>
      <c r="I199" s="61">
        <f t="shared" si="4"/>
        <v>0</v>
      </c>
      <c r="M199" s="68"/>
    </row>
    <row r="200" spans="1:13" s="67" customFormat="1" ht="19.95" customHeight="1" x14ac:dyDescent="0.45">
      <c r="A200" s="53">
        <v>28</v>
      </c>
      <c r="B200" s="8">
        <v>14001921</v>
      </c>
      <c r="C200" s="6" t="s">
        <v>467</v>
      </c>
      <c r="D200" s="6" t="s">
        <v>468</v>
      </c>
      <c r="E200" s="6" t="s">
        <v>403</v>
      </c>
      <c r="F200" s="6">
        <v>4987035654100</v>
      </c>
      <c r="G200" s="9">
        <v>6</v>
      </c>
      <c r="H200" s="9"/>
      <c r="I200" s="61">
        <f t="shared" si="4"/>
        <v>0</v>
      </c>
      <c r="M200" s="68"/>
    </row>
    <row r="201" spans="1:13" s="67" customFormat="1" ht="19.95" customHeight="1" x14ac:dyDescent="0.45">
      <c r="A201" s="53">
        <v>28</v>
      </c>
      <c r="B201" s="8">
        <v>14002121</v>
      </c>
      <c r="C201" s="6" t="s">
        <v>469</v>
      </c>
      <c r="D201" s="6" t="s">
        <v>470</v>
      </c>
      <c r="E201" s="6" t="s">
        <v>403</v>
      </c>
      <c r="F201" s="6">
        <v>4987035654308</v>
      </c>
      <c r="G201" s="9">
        <v>1</v>
      </c>
      <c r="H201" s="9"/>
      <c r="I201" s="61">
        <f t="shared" si="4"/>
        <v>0</v>
      </c>
      <c r="M201" s="68"/>
    </row>
    <row r="202" spans="1:13" s="67" customFormat="1" ht="19.95" customHeight="1" x14ac:dyDescent="0.45">
      <c r="A202" s="53">
        <v>28</v>
      </c>
      <c r="B202" s="8">
        <v>14002021</v>
      </c>
      <c r="C202" s="6" t="s">
        <v>471</v>
      </c>
      <c r="D202" s="6" t="s">
        <v>472</v>
      </c>
      <c r="E202" s="6" t="s">
        <v>403</v>
      </c>
      <c r="F202" s="6">
        <v>4987035654209</v>
      </c>
      <c r="G202" s="9">
        <v>1</v>
      </c>
      <c r="H202" s="9"/>
      <c r="I202" s="61">
        <f t="shared" si="4"/>
        <v>0</v>
      </c>
      <c r="M202" s="68"/>
    </row>
    <row r="203" spans="1:13" s="67" customFormat="1" ht="19.95" customHeight="1" x14ac:dyDescent="0.45">
      <c r="A203" s="53">
        <v>28</v>
      </c>
      <c r="B203" s="8">
        <v>14001821</v>
      </c>
      <c r="C203" s="6" t="s">
        <v>473</v>
      </c>
      <c r="D203" s="6" t="s">
        <v>474</v>
      </c>
      <c r="E203" s="6" t="s">
        <v>403</v>
      </c>
      <c r="F203" s="6">
        <v>4987035654001</v>
      </c>
      <c r="G203" s="9">
        <v>10</v>
      </c>
      <c r="H203" s="9"/>
      <c r="I203" s="61">
        <f t="shared" si="4"/>
        <v>0</v>
      </c>
      <c r="M203" s="68"/>
    </row>
    <row r="204" spans="1:13" s="67" customFormat="1" ht="19.95" customHeight="1" x14ac:dyDescent="0.45">
      <c r="A204" s="53">
        <v>28</v>
      </c>
      <c r="B204" s="8">
        <v>14054801</v>
      </c>
      <c r="C204" s="6" t="s">
        <v>475</v>
      </c>
      <c r="D204" s="6" t="s">
        <v>476</v>
      </c>
      <c r="E204" s="6" t="s">
        <v>403</v>
      </c>
      <c r="F204" s="6">
        <v>4987035518709</v>
      </c>
      <c r="G204" s="9">
        <v>26</v>
      </c>
      <c r="H204" s="9"/>
      <c r="I204" s="61">
        <f t="shared" si="4"/>
        <v>0</v>
      </c>
      <c r="M204" s="68"/>
    </row>
    <row r="205" spans="1:13" s="67" customFormat="1" ht="19.95" customHeight="1" x14ac:dyDescent="0.45">
      <c r="A205" s="53">
        <v>28</v>
      </c>
      <c r="B205" s="8">
        <v>17060801</v>
      </c>
      <c r="C205" s="6" t="s">
        <v>477</v>
      </c>
      <c r="D205" s="6" t="s">
        <v>478</v>
      </c>
      <c r="E205" s="6" t="s">
        <v>403</v>
      </c>
      <c r="F205" s="6">
        <v>4987035004714</v>
      </c>
      <c r="G205" s="9">
        <v>2</v>
      </c>
      <c r="H205" s="9"/>
      <c r="I205" s="61">
        <f t="shared" si="4"/>
        <v>0</v>
      </c>
      <c r="M205" s="68"/>
    </row>
    <row r="206" spans="1:13" s="67" customFormat="1" ht="19.95" customHeight="1" x14ac:dyDescent="0.45">
      <c r="A206" s="53">
        <v>28</v>
      </c>
      <c r="B206" s="8">
        <v>14252801</v>
      </c>
      <c r="C206" s="6" t="s">
        <v>479</v>
      </c>
      <c r="D206" s="6" t="s">
        <v>72</v>
      </c>
      <c r="E206" s="6" t="s">
        <v>403</v>
      </c>
      <c r="F206" s="6">
        <v>4987035614517</v>
      </c>
      <c r="G206" s="9">
        <v>3</v>
      </c>
      <c r="H206" s="9"/>
      <c r="I206" s="61">
        <f t="shared" si="4"/>
        <v>0</v>
      </c>
      <c r="M206" s="68"/>
    </row>
    <row r="207" spans="1:13" s="67" customFormat="1" ht="19.95" customHeight="1" x14ac:dyDescent="0.45">
      <c r="A207" s="53">
        <v>28</v>
      </c>
      <c r="B207" s="8">
        <v>14252901</v>
      </c>
      <c r="C207" s="6" t="s">
        <v>480</v>
      </c>
      <c r="D207" s="6" t="s">
        <v>91</v>
      </c>
      <c r="E207" s="6" t="s">
        <v>403</v>
      </c>
      <c r="F207" s="6">
        <v>4987035614814</v>
      </c>
      <c r="G207" s="9">
        <v>1</v>
      </c>
      <c r="H207" s="9"/>
      <c r="I207" s="61">
        <f t="shared" si="4"/>
        <v>0</v>
      </c>
      <c r="M207" s="68"/>
    </row>
    <row r="208" spans="1:13" s="67" customFormat="1" ht="19.95" customHeight="1" x14ac:dyDescent="0.45">
      <c r="A208" s="53">
        <v>28</v>
      </c>
      <c r="B208" s="8">
        <v>17022401</v>
      </c>
      <c r="C208" s="6" t="s">
        <v>481</v>
      </c>
      <c r="D208" s="6" t="s">
        <v>369</v>
      </c>
      <c r="E208" s="6" t="s">
        <v>403</v>
      </c>
      <c r="F208" s="6">
        <v>4987035316510</v>
      </c>
      <c r="G208" s="9">
        <v>44</v>
      </c>
      <c r="H208" s="9"/>
      <c r="I208" s="61">
        <f t="shared" si="4"/>
        <v>0</v>
      </c>
      <c r="M208" s="68"/>
    </row>
    <row r="209" spans="1:13" s="67" customFormat="1" ht="19.95" customHeight="1" x14ac:dyDescent="0.45">
      <c r="A209" s="53">
        <v>28</v>
      </c>
      <c r="B209" s="8">
        <v>16031901</v>
      </c>
      <c r="C209" s="6" t="s">
        <v>482</v>
      </c>
      <c r="D209" s="6" t="s">
        <v>79</v>
      </c>
      <c r="E209" s="6" t="s">
        <v>403</v>
      </c>
      <c r="F209" s="6">
        <v>4987035056416</v>
      </c>
      <c r="G209" s="9">
        <v>10</v>
      </c>
      <c r="H209" s="9"/>
      <c r="I209" s="61">
        <f t="shared" si="4"/>
        <v>0</v>
      </c>
      <c r="M209" s="68"/>
    </row>
    <row r="210" spans="1:13" s="67" customFormat="1" ht="19.95" customHeight="1" x14ac:dyDescent="0.45">
      <c r="A210" s="53">
        <v>28</v>
      </c>
      <c r="B210" s="8">
        <v>17218901</v>
      </c>
      <c r="C210" s="6" t="s">
        <v>483</v>
      </c>
      <c r="D210" s="6" t="s">
        <v>484</v>
      </c>
      <c r="E210" s="6" t="s">
        <v>403</v>
      </c>
      <c r="F210" s="6">
        <v>4987035649212</v>
      </c>
      <c r="G210" s="9">
        <v>21</v>
      </c>
      <c r="H210" s="9"/>
      <c r="I210" s="61">
        <f t="shared" si="4"/>
        <v>0</v>
      </c>
      <c r="M210" s="68"/>
    </row>
    <row r="211" spans="1:13" s="67" customFormat="1" ht="19.95" customHeight="1" x14ac:dyDescent="0.45">
      <c r="A211" s="53">
        <v>28</v>
      </c>
      <c r="B211" s="8">
        <v>17195601</v>
      </c>
      <c r="C211" s="6" t="s">
        <v>485</v>
      </c>
      <c r="D211" s="6" t="s">
        <v>486</v>
      </c>
      <c r="E211" s="6" t="s">
        <v>403</v>
      </c>
      <c r="F211" s="6">
        <v>4987035560111</v>
      </c>
      <c r="G211" s="9">
        <v>13</v>
      </c>
      <c r="H211" s="9"/>
      <c r="I211" s="61">
        <f t="shared" si="4"/>
        <v>0</v>
      </c>
      <c r="M211" s="68"/>
    </row>
    <row r="212" spans="1:13" s="67" customFormat="1" ht="19.95" customHeight="1" x14ac:dyDescent="0.45">
      <c r="A212" s="53">
        <v>28</v>
      </c>
      <c r="B212" s="8">
        <v>14140501</v>
      </c>
      <c r="C212" s="6" t="s">
        <v>487</v>
      </c>
      <c r="D212" s="6" t="s">
        <v>488</v>
      </c>
      <c r="E212" s="6" t="s">
        <v>403</v>
      </c>
      <c r="F212" s="6">
        <v>4987035031413</v>
      </c>
      <c r="G212" s="9">
        <v>1</v>
      </c>
      <c r="H212" s="9"/>
      <c r="I212" s="61">
        <f t="shared" si="4"/>
        <v>0</v>
      </c>
      <c r="M212" s="68"/>
    </row>
    <row r="213" spans="1:13" s="67" customFormat="1" ht="19.95" customHeight="1" x14ac:dyDescent="0.45">
      <c r="A213" s="53">
        <v>28</v>
      </c>
      <c r="B213" s="8">
        <v>14054701</v>
      </c>
      <c r="C213" s="6" t="s">
        <v>489</v>
      </c>
      <c r="D213" s="6" t="s">
        <v>490</v>
      </c>
      <c r="E213" s="6" t="s">
        <v>403</v>
      </c>
      <c r="F213" s="6">
        <v>4987035104414</v>
      </c>
      <c r="G213" s="9">
        <v>1</v>
      </c>
      <c r="H213" s="9"/>
      <c r="I213" s="61">
        <f t="shared" si="4"/>
        <v>0</v>
      </c>
      <c r="M213" s="68"/>
    </row>
    <row r="214" spans="1:13" s="67" customFormat="1" ht="19.95" customHeight="1" x14ac:dyDescent="0.45">
      <c r="A214" s="53">
        <v>28</v>
      </c>
      <c r="B214" s="8">
        <v>16007701</v>
      </c>
      <c r="C214" s="6" t="s">
        <v>491</v>
      </c>
      <c r="D214" s="6" t="s">
        <v>492</v>
      </c>
      <c r="E214" s="6" t="s">
        <v>403</v>
      </c>
      <c r="F214" s="6">
        <v>4987035553113</v>
      </c>
      <c r="G214" s="9">
        <v>1</v>
      </c>
      <c r="H214" s="9"/>
      <c r="I214" s="61">
        <f t="shared" si="4"/>
        <v>0</v>
      </c>
      <c r="M214" s="68"/>
    </row>
    <row r="215" spans="1:13" s="67" customFormat="1" ht="19.95" customHeight="1" x14ac:dyDescent="0.45">
      <c r="A215" s="53">
        <v>28</v>
      </c>
      <c r="B215" s="8">
        <v>16043901</v>
      </c>
      <c r="C215" s="6" t="s">
        <v>493</v>
      </c>
      <c r="D215" s="6" t="s">
        <v>128</v>
      </c>
      <c r="E215" s="6" t="s">
        <v>403</v>
      </c>
      <c r="F215" s="6">
        <v>4987035362418</v>
      </c>
      <c r="G215" s="9">
        <v>1</v>
      </c>
      <c r="H215" s="9"/>
      <c r="I215" s="61">
        <f t="shared" si="4"/>
        <v>0</v>
      </c>
      <c r="M215" s="68"/>
    </row>
    <row r="216" spans="1:13" s="67" customFormat="1" ht="19.95" customHeight="1" x14ac:dyDescent="0.45">
      <c r="A216" s="53">
        <v>28</v>
      </c>
      <c r="B216" s="8">
        <v>16094701</v>
      </c>
      <c r="C216" s="6" t="s">
        <v>494</v>
      </c>
      <c r="D216" s="6" t="s">
        <v>495</v>
      </c>
      <c r="E216" s="6" t="s">
        <v>403</v>
      </c>
      <c r="F216" s="6">
        <v>4987035584308</v>
      </c>
      <c r="G216" s="9">
        <v>7</v>
      </c>
      <c r="H216" s="9"/>
      <c r="I216" s="61">
        <f t="shared" si="4"/>
        <v>0</v>
      </c>
      <c r="M216" s="68"/>
    </row>
    <row r="217" spans="1:13" s="67" customFormat="1" ht="19.95" customHeight="1" x14ac:dyDescent="0.45">
      <c r="A217" s="53">
        <v>28</v>
      </c>
      <c r="B217" s="8">
        <v>17048701</v>
      </c>
      <c r="C217" s="6" t="s">
        <v>496</v>
      </c>
      <c r="D217" s="6" t="s">
        <v>497</v>
      </c>
      <c r="E217" s="6" t="s">
        <v>403</v>
      </c>
      <c r="F217" s="6">
        <v>4987035243618</v>
      </c>
      <c r="G217" s="9">
        <v>3650</v>
      </c>
      <c r="H217" s="9"/>
      <c r="I217" s="61">
        <f t="shared" si="4"/>
        <v>0</v>
      </c>
      <c r="M217" s="68"/>
    </row>
    <row r="218" spans="1:13" s="67" customFormat="1" ht="19.95" customHeight="1" x14ac:dyDescent="0.45">
      <c r="A218" s="53">
        <v>28</v>
      </c>
      <c r="B218" s="8">
        <v>17024501</v>
      </c>
      <c r="C218" s="6" t="s">
        <v>498</v>
      </c>
      <c r="D218" s="6" t="s">
        <v>272</v>
      </c>
      <c r="E218" s="6" t="s">
        <v>403</v>
      </c>
      <c r="F218" s="6">
        <v>4987035175315</v>
      </c>
      <c r="G218" s="9">
        <v>2468</v>
      </c>
      <c r="H218" s="9"/>
      <c r="I218" s="61">
        <f t="shared" si="4"/>
        <v>0</v>
      </c>
      <c r="M218" s="68"/>
    </row>
    <row r="219" spans="1:13" s="67" customFormat="1" ht="19.95" customHeight="1" x14ac:dyDescent="0.45">
      <c r="A219" s="53">
        <v>28</v>
      </c>
      <c r="B219" s="8">
        <v>17025001</v>
      </c>
      <c r="C219" s="6" t="s">
        <v>499</v>
      </c>
      <c r="D219" s="6" t="s">
        <v>437</v>
      </c>
      <c r="E219" s="6" t="s">
        <v>403</v>
      </c>
      <c r="F219" s="6">
        <v>4987035081517</v>
      </c>
      <c r="G219" s="9">
        <v>766</v>
      </c>
      <c r="H219" s="9"/>
      <c r="I219" s="61">
        <f t="shared" si="4"/>
        <v>0</v>
      </c>
      <c r="M219" s="68"/>
    </row>
    <row r="220" spans="1:13" s="67" customFormat="1" ht="19.95" customHeight="1" x14ac:dyDescent="0.45">
      <c r="A220" s="53">
        <v>28</v>
      </c>
      <c r="B220" s="8">
        <v>17044401</v>
      </c>
      <c r="C220" s="6" t="s">
        <v>500</v>
      </c>
      <c r="D220" s="6" t="s">
        <v>415</v>
      </c>
      <c r="E220" s="6" t="s">
        <v>403</v>
      </c>
      <c r="F220" s="6">
        <v>4987035081708</v>
      </c>
      <c r="G220" s="9">
        <v>264</v>
      </c>
      <c r="H220" s="9"/>
      <c r="I220" s="61">
        <f t="shared" si="4"/>
        <v>0</v>
      </c>
      <c r="M220" s="68"/>
    </row>
    <row r="221" spans="1:13" s="67" customFormat="1" ht="19.95" customHeight="1" x14ac:dyDescent="0.45">
      <c r="A221" s="53">
        <v>28</v>
      </c>
      <c r="B221" s="8">
        <v>17010501</v>
      </c>
      <c r="C221" s="6" t="s">
        <v>501</v>
      </c>
      <c r="D221" s="6" t="s">
        <v>80</v>
      </c>
      <c r="E221" s="6" t="s">
        <v>403</v>
      </c>
      <c r="F221" s="6">
        <v>4987035132509</v>
      </c>
      <c r="G221" s="9">
        <v>187</v>
      </c>
      <c r="H221" s="9"/>
      <c r="I221" s="61">
        <f t="shared" si="4"/>
        <v>0</v>
      </c>
      <c r="M221" s="68"/>
    </row>
    <row r="222" spans="1:13" s="67" customFormat="1" ht="19.95" customHeight="1" x14ac:dyDescent="0.45">
      <c r="A222" s="53">
        <v>28</v>
      </c>
      <c r="B222" s="8">
        <v>17010401</v>
      </c>
      <c r="C222" s="6" t="s">
        <v>502</v>
      </c>
      <c r="D222" s="6" t="s">
        <v>503</v>
      </c>
      <c r="E222" s="6" t="s">
        <v>403</v>
      </c>
      <c r="F222" s="6">
        <v>4987035176008</v>
      </c>
      <c r="G222" s="9">
        <v>633</v>
      </c>
      <c r="H222" s="9"/>
      <c r="I222" s="61">
        <f t="shared" si="4"/>
        <v>0</v>
      </c>
      <c r="M222" s="68"/>
    </row>
    <row r="223" spans="1:13" s="67" customFormat="1" ht="19.95" customHeight="1" x14ac:dyDescent="0.45">
      <c r="A223" s="53">
        <v>28</v>
      </c>
      <c r="B223" s="8">
        <v>17010901</v>
      </c>
      <c r="C223" s="6" t="s">
        <v>504</v>
      </c>
      <c r="D223" s="6" t="s">
        <v>280</v>
      </c>
      <c r="E223" s="6" t="s">
        <v>403</v>
      </c>
      <c r="F223" s="6">
        <v>4987035175704</v>
      </c>
      <c r="G223" s="9">
        <v>930</v>
      </c>
      <c r="H223" s="9"/>
      <c r="I223" s="61">
        <f t="shared" si="4"/>
        <v>0</v>
      </c>
      <c r="M223" s="68"/>
    </row>
    <row r="224" spans="1:13" s="67" customFormat="1" ht="19.95" customHeight="1" x14ac:dyDescent="0.45">
      <c r="A224" s="53">
        <v>28</v>
      </c>
      <c r="B224" s="8">
        <v>17069301</v>
      </c>
      <c r="C224" s="6" t="s">
        <v>505</v>
      </c>
      <c r="D224" s="6" t="s">
        <v>506</v>
      </c>
      <c r="E224" s="6" t="s">
        <v>403</v>
      </c>
      <c r="F224" s="6">
        <v>4987035195511</v>
      </c>
      <c r="G224" s="9">
        <v>6594</v>
      </c>
      <c r="H224" s="9"/>
      <c r="I224" s="61">
        <f t="shared" si="4"/>
        <v>0</v>
      </c>
      <c r="M224" s="68"/>
    </row>
    <row r="225" spans="1:13" s="67" customFormat="1" ht="19.95" customHeight="1" x14ac:dyDescent="0.45">
      <c r="A225" s="53">
        <v>28</v>
      </c>
      <c r="B225" s="8">
        <v>17227501</v>
      </c>
      <c r="C225" s="6" t="s">
        <v>507</v>
      </c>
      <c r="D225" s="6" t="s">
        <v>508</v>
      </c>
      <c r="E225" s="6" t="s">
        <v>403</v>
      </c>
      <c r="F225" s="6">
        <v>4987035589815</v>
      </c>
      <c r="G225" s="9">
        <v>146</v>
      </c>
      <c r="H225" s="9"/>
      <c r="I225" s="61">
        <f t="shared" si="4"/>
        <v>0</v>
      </c>
      <c r="M225" s="68"/>
    </row>
    <row r="226" spans="1:13" s="67" customFormat="1" ht="19.95" customHeight="1" x14ac:dyDescent="0.45">
      <c r="A226" s="53">
        <v>28</v>
      </c>
      <c r="B226" s="8">
        <v>17010201</v>
      </c>
      <c r="C226" s="6" t="s">
        <v>509</v>
      </c>
      <c r="D226" s="6" t="s">
        <v>272</v>
      </c>
      <c r="E226" s="6" t="s">
        <v>403</v>
      </c>
      <c r="F226" s="6">
        <v>4987035175117</v>
      </c>
      <c r="G226" s="9">
        <v>30</v>
      </c>
      <c r="H226" s="9"/>
      <c r="I226" s="61">
        <f t="shared" si="4"/>
        <v>0</v>
      </c>
      <c r="M226" s="68"/>
    </row>
    <row r="227" spans="1:13" s="67" customFormat="1" ht="19.95" customHeight="1" x14ac:dyDescent="0.45">
      <c r="A227" s="53">
        <v>28</v>
      </c>
      <c r="B227" s="8">
        <v>17024101</v>
      </c>
      <c r="C227" s="6" t="s">
        <v>510</v>
      </c>
      <c r="D227" s="6" t="s">
        <v>437</v>
      </c>
      <c r="E227" s="6" t="s">
        <v>403</v>
      </c>
      <c r="F227" s="6">
        <v>4987035061113</v>
      </c>
      <c r="G227" s="9">
        <v>171</v>
      </c>
      <c r="H227" s="9"/>
      <c r="I227" s="61">
        <f t="shared" si="4"/>
        <v>0</v>
      </c>
      <c r="M227" s="68"/>
    </row>
    <row r="228" spans="1:13" s="67" customFormat="1" ht="19.95" customHeight="1" x14ac:dyDescent="0.45">
      <c r="A228" s="53">
        <v>28</v>
      </c>
      <c r="B228" s="8">
        <v>17033101</v>
      </c>
      <c r="C228" s="6" t="s">
        <v>511</v>
      </c>
      <c r="D228" s="6" t="s">
        <v>512</v>
      </c>
      <c r="E228" s="6" t="s">
        <v>403</v>
      </c>
      <c r="F228" s="6">
        <v>4987035206903</v>
      </c>
      <c r="G228" s="9">
        <v>48</v>
      </c>
      <c r="H228" s="9"/>
      <c r="I228" s="61">
        <f t="shared" si="4"/>
        <v>0</v>
      </c>
      <c r="M228" s="68"/>
    </row>
    <row r="229" spans="1:13" s="67" customFormat="1" ht="19.95" customHeight="1" x14ac:dyDescent="0.45">
      <c r="A229" s="53">
        <v>28</v>
      </c>
      <c r="B229" s="8">
        <v>17039901</v>
      </c>
      <c r="C229" s="6" t="s">
        <v>513</v>
      </c>
      <c r="D229" s="6" t="s">
        <v>80</v>
      </c>
      <c r="E229" s="6" t="s">
        <v>403</v>
      </c>
      <c r="F229" s="6">
        <v>4987035132400</v>
      </c>
      <c r="G229" s="9">
        <v>426</v>
      </c>
      <c r="H229" s="9"/>
      <c r="I229" s="61">
        <f t="shared" si="4"/>
        <v>0</v>
      </c>
      <c r="M229" s="68"/>
    </row>
    <row r="230" spans="1:13" s="67" customFormat="1" ht="19.95" customHeight="1" x14ac:dyDescent="0.45">
      <c r="A230" s="53">
        <v>28</v>
      </c>
      <c r="B230" s="8">
        <v>17013001</v>
      </c>
      <c r="C230" s="6" t="s">
        <v>514</v>
      </c>
      <c r="D230" s="6" t="s">
        <v>415</v>
      </c>
      <c r="E230" s="6" t="s">
        <v>403</v>
      </c>
      <c r="F230" s="6">
        <v>4987035225607</v>
      </c>
      <c r="G230" s="9">
        <v>4</v>
      </c>
      <c r="H230" s="9"/>
      <c r="I230" s="61">
        <f t="shared" si="4"/>
        <v>0</v>
      </c>
      <c r="M230" s="68"/>
    </row>
    <row r="231" spans="1:13" s="67" customFormat="1" ht="19.95" customHeight="1" thickBot="1" x14ac:dyDescent="0.5">
      <c r="A231" s="53">
        <v>28</v>
      </c>
      <c r="B231" s="28">
        <v>17052301</v>
      </c>
      <c r="C231" s="29" t="s">
        <v>515</v>
      </c>
      <c r="D231" s="29" t="s">
        <v>516</v>
      </c>
      <c r="E231" s="29" t="s">
        <v>403</v>
      </c>
      <c r="F231" s="29">
        <v>4987035019619</v>
      </c>
      <c r="G231" s="62">
        <v>127</v>
      </c>
      <c r="H231" s="62"/>
      <c r="I231" s="31">
        <f t="shared" si="4"/>
        <v>0</v>
      </c>
      <c r="M231" s="68"/>
    </row>
    <row r="232" spans="1:13" s="67" customFormat="1" ht="19.95" customHeight="1" thickTop="1" x14ac:dyDescent="0.45">
      <c r="A232" s="53">
        <v>29</v>
      </c>
      <c r="B232" s="57">
        <v>16096901</v>
      </c>
      <c r="C232" s="24" t="s">
        <v>517</v>
      </c>
      <c r="D232" s="24" t="s">
        <v>518</v>
      </c>
      <c r="E232" s="24" t="s">
        <v>519</v>
      </c>
      <c r="F232" s="24">
        <v>4987117180251</v>
      </c>
      <c r="G232" s="39">
        <v>1</v>
      </c>
      <c r="H232" s="39"/>
      <c r="I232" s="61">
        <f t="shared" si="4"/>
        <v>0</v>
      </c>
      <c r="M232" s="68"/>
    </row>
    <row r="233" spans="1:13" ht="19.95" customHeight="1" x14ac:dyDescent="0.45">
      <c r="A233" s="53">
        <v>29</v>
      </c>
      <c r="B233" s="8">
        <v>17056901</v>
      </c>
      <c r="C233" s="6" t="s">
        <v>520</v>
      </c>
      <c r="D233" s="6" t="s">
        <v>132</v>
      </c>
      <c r="E233" s="6" t="s">
        <v>521</v>
      </c>
      <c r="F233" s="6">
        <v>4987117114010</v>
      </c>
      <c r="G233" s="9">
        <v>1580</v>
      </c>
      <c r="H233" s="9"/>
      <c r="I233" s="61">
        <f t="shared" si="4"/>
        <v>0</v>
      </c>
    </row>
    <row r="234" spans="1:13" s="67" customFormat="1" ht="19.95" customHeight="1" x14ac:dyDescent="0.45">
      <c r="A234" s="53">
        <v>29</v>
      </c>
      <c r="B234" s="8">
        <v>17207501</v>
      </c>
      <c r="C234" s="6" t="s">
        <v>522</v>
      </c>
      <c r="D234" s="6" t="s">
        <v>523</v>
      </c>
      <c r="E234" s="6" t="s">
        <v>519</v>
      </c>
      <c r="F234" s="6">
        <v>4987117113235</v>
      </c>
      <c r="G234" s="9">
        <v>153</v>
      </c>
      <c r="H234" s="9"/>
      <c r="I234" s="61">
        <f t="shared" si="4"/>
        <v>0</v>
      </c>
      <c r="M234" s="68"/>
    </row>
    <row r="235" spans="1:13" s="67" customFormat="1" ht="19.95" customHeight="1" x14ac:dyDescent="0.45">
      <c r="A235" s="53">
        <v>29</v>
      </c>
      <c r="B235" s="8">
        <v>14010601</v>
      </c>
      <c r="C235" s="6" t="s">
        <v>524</v>
      </c>
      <c r="D235" s="6" t="s">
        <v>114</v>
      </c>
      <c r="E235" s="6" t="s">
        <v>519</v>
      </c>
      <c r="F235" s="6">
        <v>4987117666212</v>
      </c>
      <c r="G235" s="9">
        <v>1</v>
      </c>
      <c r="H235" s="9"/>
      <c r="I235" s="61">
        <f t="shared" si="4"/>
        <v>0</v>
      </c>
      <c r="M235" s="68"/>
    </row>
    <row r="236" spans="1:13" s="67" customFormat="1" ht="19.95" customHeight="1" x14ac:dyDescent="0.45">
      <c r="A236" s="53">
        <v>29</v>
      </c>
      <c r="B236" s="8">
        <v>16028601</v>
      </c>
      <c r="C236" s="6" t="s">
        <v>525</v>
      </c>
      <c r="D236" s="6" t="s">
        <v>81</v>
      </c>
      <c r="E236" s="6" t="s">
        <v>519</v>
      </c>
      <c r="F236" s="6">
        <v>4987117773217</v>
      </c>
      <c r="G236" s="9">
        <v>3</v>
      </c>
      <c r="H236" s="9"/>
      <c r="I236" s="61">
        <f t="shared" si="4"/>
        <v>0</v>
      </c>
      <c r="M236" s="68"/>
    </row>
    <row r="237" spans="1:13" s="67" customFormat="1" ht="19.95" customHeight="1" x14ac:dyDescent="0.45">
      <c r="A237" s="53">
        <v>29</v>
      </c>
      <c r="B237" s="8">
        <v>14034501</v>
      </c>
      <c r="C237" s="6" t="s">
        <v>526</v>
      </c>
      <c r="D237" s="6" t="s">
        <v>527</v>
      </c>
      <c r="E237" s="6" t="s">
        <v>519</v>
      </c>
      <c r="F237" s="6">
        <v>4987117910018</v>
      </c>
      <c r="G237" s="9">
        <v>11</v>
      </c>
      <c r="H237" s="9"/>
      <c r="I237" s="61">
        <f t="shared" si="4"/>
        <v>0</v>
      </c>
      <c r="M237" s="68"/>
    </row>
    <row r="238" spans="1:13" s="67" customFormat="1" ht="19.95" customHeight="1" thickBot="1" x14ac:dyDescent="0.5">
      <c r="A238" s="53">
        <v>29</v>
      </c>
      <c r="B238" s="28">
        <v>14034601</v>
      </c>
      <c r="C238" s="29" t="s">
        <v>528</v>
      </c>
      <c r="D238" s="29" t="s">
        <v>529</v>
      </c>
      <c r="E238" s="29" t="s">
        <v>519</v>
      </c>
      <c r="F238" s="29">
        <v>4987117910513</v>
      </c>
      <c r="G238" s="62">
        <v>7</v>
      </c>
      <c r="H238" s="62"/>
      <c r="I238" s="31">
        <f t="shared" si="4"/>
        <v>0</v>
      </c>
      <c r="M238" s="68"/>
    </row>
    <row r="239" spans="1:13" s="67" customFormat="1" ht="19.95" customHeight="1" thickTop="1" x14ac:dyDescent="0.45">
      <c r="A239" s="53">
        <v>30</v>
      </c>
      <c r="B239" s="57">
        <v>16048801</v>
      </c>
      <c r="C239" s="24" t="s">
        <v>530</v>
      </c>
      <c r="D239" s="24" t="s">
        <v>531</v>
      </c>
      <c r="E239" s="24" t="s">
        <v>532</v>
      </c>
      <c r="F239" s="24">
        <v>4987081103003</v>
      </c>
      <c r="G239" s="39">
        <v>11</v>
      </c>
      <c r="H239" s="39"/>
      <c r="I239" s="61">
        <f t="shared" si="4"/>
        <v>0</v>
      </c>
      <c r="M239" s="68"/>
    </row>
    <row r="240" spans="1:13" s="67" customFormat="1" ht="19.95" customHeight="1" x14ac:dyDescent="0.45">
      <c r="A240" s="53">
        <v>30</v>
      </c>
      <c r="B240" s="8">
        <v>14200901</v>
      </c>
      <c r="C240" s="6" t="s">
        <v>533</v>
      </c>
      <c r="D240" s="6" t="s">
        <v>534</v>
      </c>
      <c r="E240" s="6" t="s">
        <v>532</v>
      </c>
      <c r="F240" s="6">
        <v>4987081107902</v>
      </c>
      <c r="G240" s="9">
        <v>24</v>
      </c>
      <c r="H240" s="9"/>
      <c r="I240" s="61">
        <f t="shared" si="4"/>
        <v>0</v>
      </c>
      <c r="M240" s="68"/>
    </row>
    <row r="241" spans="1:13" s="67" customFormat="1" ht="19.95" customHeight="1" x14ac:dyDescent="0.45">
      <c r="A241" s="53">
        <v>30</v>
      </c>
      <c r="B241" s="8">
        <v>14037301</v>
      </c>
      <c r="C241" s="6" t="s">
        <v>535</v>
      </c>
      <c r="D241" s="6" t="s">
        <v>536</v>
      </c>
      <c r="E241" s="6" t="s">
        <v>532</v>
      </c>
      <c r="F241" s="6">
        <v>4987081103324</v>
      </c>
      <c r="G241" s="9">
        <v>6</v>
      </c>
      <c r="H241" s="9"/>
      <c r="I241" s="61">
        <f t="shared" si="4"/>
        <v>0</v>
      </c>
      <c r="M241" s="68"/>
    </row>
    <row r="242" spans="1:13" s="67" customFormat="1" ht="19.95" customHeight="1" x14ac:dyDescent="0.45">
      <c r="A242" s="53">
        <v>30</v>
      </c>
      <c r="B242" s="8">
        <v>14037321</v>
      </c>
      <c r="C242" s="6" t="s">
        <v>537</v>
      </c>
      <c r="D242" s="6" t="s">
        <v>538</v>
      </c>
      <c r="E242" s="6" t="s">
        <v>532</v>
      </c>
      <c r="F242" s="6">
        <v>4987081103362</v>
      </c>
      <c r="G242" s="9">
        <v>44</v>
      </c>
      <c r="H242" s="9"/>
      <c r="I242" s="61">
        <f t="shared" si="4"/>
        <v>0</v>
      </c>
      <c r="M242" s="68"/>
    </row>
    <row r="243" spans="1:13" s="67" customFormat="1" ht="19.95" customHeight="1" x14ac:dyDescent="0.45">
      <c r="A243" s="53">
        <v>30</v>
      </c>
      <c r="B243" s="8">
        <v>14019501</v>
      </c>
      <c r="C243" s="6" t="s">
        <v>539</v>
      </c>
      <c r="D243" s="6" t="s">
        <v>74</v>
      </c>
      <c r="E243" s="6" t="s">
        <v>532</v>
      </c>
      <c r="F243" s="6">
        <v>4987081103621</v>
      </c>
      <c r="G243" s="9">
        <v>1</v>
      </c>
      <c r="H243" s="9"/>
      <c r="I243" s="61">
        <f t="shared" si="4"/>
        <v>0</v>
      </c>
      <c r="M243" s="68"/>
    </row>
    <row r="244" spans="1:13" s="67" customFormat="1" ht="19.95" customHeight="1" x14ac:dyDescent="0.45">
      <c r="A244" s="53">
        <v>30</v>
      </c>
      <c r="B244" s="8">
        <v>14019601</v>
      </c>
      <c r="C244" s="6" t="s">
        <v>540</v>
      </c>
      <c r="D244" s="6" t="s">
        <v>75</v>
      </c>
      <c r="E244" s="6" t="s">
        <v>532</v>
      </c>
      <c r="F244" s="6">
        <v>4987081103683</v>
      </c>
      <c r="G244" s="9">
        <v>3</v>
      </c>
      <c r="H244" s="9"/>
      <c r="I244" s="61">
        <f t="shared" si="4"/>
        <v>0</v>
      </c>
      <c r="M244" s="68"/>
    </row>
    <row r="245" spans="1:13" s="67" customFormat="1" ht="19.95" customHeight="1" x14ac:dyDescent="0.45">
      <c r="A245" s="53">
        <v>30</v>
      </c>
      <c r="B245" s="8">
        <v>17030001</v>
      </c>
      <c r="C245" s="6" t="s">
        <v>541</v>
      </c>
      <c r="D245" s="6" t="s">
        <v>196</v>
      </c>
      <c r="E245" s="6" t="s">
        <v>532</v>
      </c>
      <c r="F245" s="6">
        <v>4987081437955</v>
      </c>
      <c r="G245" s="9">
        <v>2</v>
      </c>
      <c r="H245" s="9"/>
      <c r="I245" s="61">
        <f t="shared" si="4"/>
        <v>0</v>
      </c>
      <c r="M245" s="68"/>
    </row>
    <row r="246" spans="1:13" s="67" customFormat="1" ht="19.95" customHeight="1" x14ac:dyDescent="0.45">
      <c r="A246" s="53">
        <v>30</v>
      </c>
      <c r="B246" s="8">
        <v>17009801</v>
      </c>
      <c r="C246" s="6" t="s">
        <v>542</v>
      </c>
      <c r="D246" s="6" t="s">
        <v>543</v>
      </c>
      <c r="E246" s="6" t="s">
        <v>532</v>
      </c>
      <c r="F246" s="6">
        <v>4987081104215</v>
      </c>
      <c r="G246" s="9">
        <v>21</v>
      </c>
      <c r="H246" s="9"/>
      <c r="I246" s="61">
        <f t="shared" si="4"/>
        <v>0</v>
      </c>
      <c r="M246" s="68"/>
    </row>
    <row r="247" spans="1:13" s="67" customFormat="1" ht="19.95" customHeight="1" x14ac:dyDescent="0.45">
      <c r="A247" s="53">
        <v>30</v>
      </c>
      <c r="B247" s="8">
        <v>14032601</v>
      </c>
      <c r="C247" s="6" t="s">
        <v>544</v>
      </c>
      <c r="D247" s="6" t="s">
        <v>545</v>
      </c>
      <c r="E247" s="6" t="s">
        <v>532</v>
      </c>
      <c r="F247" s="6">
        <v>4987081103560</v>
      </c>
      <c r="G247" s="9">
        <v>46</v>
      </c>
      <c r="H247" s="9"/>
      <c r="I247" s="61">
        <f t="shared" si="4"/>
        <v>0</v>
      </c>
      <c r="M247" s="68"/>
    </row>
    <row r="248" spans="1:13" s="67" customFormat="1" ht="19.95" customHeight="1" x14ac:dyDescent="0.45">
      <c r="A248" s="53">
        <v>30</v>
      </c>
      <c r="B248" s="8">
        <v>17013701</v>
      </c>
      <c r="C248" s="6" t="s">
        <v>546</v>
      </c>
      <c r="D248" s="6" t="s">
        <v>547</v>
      </c>
      <c r="E248" s="6" t="s">
        <v>532</v>
      </c>
      <c r="F248" s="6">
        <v>4987081154333</v>
      </c>
      <c r="G248" s="9">
        <v>12</v>
      </c>
      <c r="H248" s="9"/>
      <c r="I248" s="61">
        <f t="shared" si="4"/>
        <v>0</v>
      </c>
      <c r="M248" s="68"/>
    </row>
    <row r="249" spans="1:13" s="67" customFormat="1" ht="19.95" customHeight="1" x14ac:dyDescent="0.45">
      <c r="A249" s="53">
        <v>30</v>
      </c>
      <c r="B249" s="8">
        <v>14036801</v>
      </c>
      <c r="C249" s="6" t="s">
        <v>548</v>
      </c>
      <c r="D249" s="6" t="s">
        <v>549</v>
      </c>
      <c r="E249" s="6" t="s">
        <v>532</v>
      </c>
      <c r="F249" s="6">
        <v>4987081183371</v>
      </c>
      <c r="G249" s="9">
        <v>2</v>
      </c>
      <c r="H249" s="9"/>
      <c r="I249" s="61">
        <f t="shared" si="4"/>
        <v>0</v>
      </c>
      <c r="M249" s="68"/>
    </row>
    <row r="250" spans="1:13" s="67" customFormat="1" ht="19.95" customHeight="1" x14ac:dyDescent="0.45">
      <c r="A250" s="53">
        <v>30</v>
      </c>
      <c r="B250" s="8">
        <v>14036701</v>
      </c>
      <c r="C250" s="6" t="s">
        <v>550</v>
      </c>
      <c r="D250" s="6" t="s">
        <v>174</v>
      </c>
      <c r="E250" s="6" t="s">
        <v>532</v>
      </c>
      <c r="F250" s="6">
        <v>4987081183319</v>
      </c>
      <c r="G250" s="9">
        <v>11</v>
      </c>
      <c r="H250" s="9"/>
      <c r="I250" s="61">
        <f t="shared" si="4"/>
        <v>0</v>
      </c>
      <c r="M250" s="68"/>
    </row>
    <row r="251" spans="1:13" s="67" customFormat="1" ht="19.95" customHeight="1" x14ac:dyDescent="0.45">
      <c r="A251" s="53">
        <v>30</v>
      </c>
      <c r="B251" s="8">
        <v>14019701</v>
      </c>
      <c r="C251" s="6" t="s">
        <v>551</v>
      </c>
      <c r="D251" s="6" t="s">
        <v>552</v>
      </c>
      <c r="E251" s="6" t="s">
        <v>532</v>
      </c>
      <c r="F251" s="6">
        <v>4987081105687</v>
      </c>
      <c r="G251" s="9">
        <v>5</v>
      </c>
      <c r="H251" s="9"/>
      <c r="I251" s="61">
        <f t="shared" si="4"/>
        <v>0</v>
      </c>
      <c r="M251" s="68"/>
    </row>
    <row r="252" spans="1:13" s="67" customFormat="1" ht="19.95" customHeight="1" x14ac:dyDescent="0.45">
      <c r="A252" s="53">
        <v>30</v>
      </c>
      <c r="B252" s="8">
        <v>17027601</v>
      </c>
      <c r="C252" s="6" t="s">
        <v>553</v>
      </c>
      <c r="D252" s="6" t="s">
        <v>554</v>
      </c>
      <c r="E252" s="6" t="s">
        <v>532</v>
      </c>
      <c r="F252" s="6">
        <v>4987081467969</v>
      </c>
      <c r="G252" s="9">
        <v>20</v>
      </c>
      <c r="H252" s="9"/>
      <c r="I252" s="61">
        <f t="shared" si="4"/>
        <v>0</v>
      </c>
      <c r="M252" s="68"/>
    </row>
    <row r="253" spans="1:13" s="67" customFormat="1" ht="19.95" customHeight="1" x14ac:dyDescent="0.45">
      <c r="A253" s="53">
        <v>30</v>
      </c>
      <c r="B253" s="8">
        <v>14048901</v>
      </c>
      <c r="C253" s="6" t="s">
        <v>555</v>
      </c>
      <c r="D253" s="6" t="s">
        <v>123</v>
      </c>
      <c r="E253" s="6" t="s">
        <v>532</v>
      </c>
      <c r="F253" s="6">
        <v>4987081107506</v>
      </c>
      <c r="G253" s="9">
        <v>13</v>
      </c>
      <c r="H253" s="9"/>
      <c r="I253" s="61">
        <f t="shared" si="4"/>
        <v>0</v>
      </c>
      <c r="M253" s="68"/>
    </row>
    <row r="254" spans="1:13" s="67" customFormat="1" ht="19.95" customHeight="1" x14ac:dyDescent="0.45">
      <c r="A254" s="53">
        <v>30</v>
      </c>
      <c r="B254" s="8">
        <v>17201201</v>
      </c>
      <c r="C254" s="6" t="s">
        <v>556</v>
      </c>
      <c r="D254" s="6" t="s">
        <v>557</v>
      </c>
      <c r="E254" s="6" t="s">
        <v>532</v>
      </c>
      <c r="F254" s="6">
        <v>4987081107704</v>
      </c>
      <c r="G254" s="9">
        <v>40</v>
      </c>
      <c r="H254" s="9"/>
      <c r="I254" s="61">
        <f t="shared" si="4"/>
        <v>0</v>
      </c>
      <c r="M254" s="68"/>
    </row>
    <row r="255" spans="1:13" s="67" customFormat="1" ht="19.95" customHeight="1" x14ac:dyDescent="0.45">
      <c r="A255" s="53">
        <v>30</v>
      </c>
      <c r="B255" s="8">
        <v>17017401</v>
      </c>
      <c r="C255" s="6" t="s">
        <v>558</v>
      </c>
      <c r="D255" s="6" t="s">
        <v>285</v>
      </c>
      <c r="E255" s="6" t="s">
        <v>532</v>
      </c>
      <c r="F255" s="6">
        <v>4987081333400</v>
      </c>
      <c r="G255" s="9">
        <v>1</v>
      </c>
      <c r="H255" s="9"/>
      <c r="I255" s="61">
        <f t="shared" si="4"/>
        <v>0</v>
      </c>
      <c r="M255" s="68"/>
    </row>
    <row r="256" spans="1:13" s="67" customFormat="1" ht="19.95" customHeight="1" x14ac:dyDescent="0.45">
      <c r="A256" s="53">
        <v>30</v>
      </c>
      <c r="B256" s="8">
        <v>14238901</v>
      </c>
      <c r="C256" s="6" t="s">
        <v>559</v>
      </c>
      <c r="D256" s="6" t="s">
        <v>114</v>
      </c>
      <c r="E256" s="6" t="s">
        <v>532</v>
      </c>
      <c r="F256" s="6">
        <v>4987081185719</v>
      </c>
      <c r="G256" s="9">
        <v>37</v>
      </c>
      <c r="H256" s="9"/>
      <c r="I256" s="61">
        <f t="shared" si="4"/>
        <v>0</v>
      </c>
      <c r="M256" s="68"/>
    </row>
    <row r="257" spans="1:13" s="67" customFormat="1" ht="19.95" customHeight="1" x14ac:dyDescent="0.45">
      <c r="A257" s="53">
        <v>30</v>
      </c>
      <c r="B257" s="8">
        <v>14239001</v>
      </c>
      <c r="C257" s="6" t="s">
        <v>560</v>
      </c>
      <c r="D257" s="6" t="s">
        <v>71</v>
      </c>
      <c r="E257" s="6" t="s">
        <v>532</v>
      </c>
      <c r="F257" s="6">
        <v>4987081185740</v>
      </c>
      <c r="G257" s="9">
        <v>24</v>
      </c>
      <c r="H257" s="9"/>
      <c r="I257" s="61">
        <f t="shared" si="4"/>
        <v>0</v>
      </c>
      <c r="M257" s="68"/>
    </row>
    <row r="258" spans="1:13" s="67" customFormat="1" ht="19.95" customHeight="1" x14ac:dyDescent="0.45">
      <c r="A258" s="53">
        <v>30</v>
      </c>
      <c r="B258" s="8">
        <v>14239021</v>
      </c>
      <c r="C258" s="6" t="s">
        <v>561</v>
      </c>
      <c r="D258" s="6" t="s">
        <v>562</v>
      </c>
      <c r="E258" s="6" t="s">
        <v>532</v>
      </c>
      <c r="F258" s="6">
        <v>4987081185788</v>
      </c>
      <c r="G258" s="9">
        <v>7</v>
      </c>
      <c r="H258" s="9"/>
      <c r="I258" s="61">
        <f t="shared" ref="I258:I321" si="5">G258*H258</f>
        <v>0</v>
      </c>
      <c r="M258" s="68"/>
    </row>
    <row r="259" spans="1:13" s="67" customFormat="1" ht="19.95" customHeight="1" x14ac:dyDescent="0.45">
      <c r="A259" s="53">
        <v>30</v>
      </c>
      <c r="B259" s="8">
        <v>17066801</v>
      </c>
      <c r="C259" s="6" t="s">
        <v>563</v>
      </c>
      <c r="D259" s="6" t="s">
        <v>564</v>
      </c>
      <c r="E259" s="6" t="s">
        <v>532</v>
      </c>
      <c r="F259" s="6">
        <v>4987081101238</v>
      </c>
      <c r="G259" s="9">
        <v>348</v>
      </c>
      <c r="H259" s="9"/>
      <c r="I259" s="61">
        <f t="shared" si="5"/>
        <v>0</v>
      </c>
      <c r="M259" s="68"/>
    </row>
    <row r="260" spans="1:13" s="67" customFormat="1" ht="19.95" customHeight="1" x14ac:dyDescent="0.45">
      <c r="A260" s="53">
        <v>30</v>
      </c>
      <c r="B260" s="8">
        <v>14201101</v>
      </c>
      <c r="C260" s="6" t="s">
        <v>565</v>
      </c>
      <c r="D260" s="6" t="s">
        <v>71</v>
      </c>
      <c r="E260" s="6" t="s">
        <v>532</v>
      </c>
      <c r="F260" s="6">
        <v>4987081109234</v>
      </c>
      <c r="G260" s="9">
        <v>2</v>
      </c>
      <c r="H260" s="9"/>
      <c r="I260" s="61">
        <f t="shared" si="5"/>
        <v>0</v>
      </c>
      <c r="M260" s="68"/>
    </row>
    <row r="261" spans="1:13" s="67" customFormat="1" ht="19.95" customHeight="1" x14ac:dyDescent="0.45">
      <c r="A261" s="53">
        <v>30</v>
      </c>
      <c r="B261" s="8">
        <v>14041901</v>
      </c>
      <c r="C261" s="6" t="s">
        <v>566</v>
      </c>
      <c r="D261" s="6" t="s">
        <v>283</v>
      </c>
      <c r="E261" s="6" t="s">
        <v>532</v>
      </c>
      <c r="F261" s="6">
        <v>4987081109210</v>
      </c>
      <c r="G261" s="9">
        <v>10</v>
      </c>
      <c r="H261" s="9"/>
      <c r="I261" s="61">
        <f t="shared" si="5"/>
        <v>0</v>
      </c>
      <c r="M261" s="68"/>
    </row>
    <row r="262" spans="1:13" s="67" customFormat="1" ht="19.95" customHeight="1" x14ac:dyDescent="0.45">
      <c r="A262" s="53">
        <v>30</v>
      </c>
      <c r="B262" s="8">
        <v>16027501</v>
      </c>
      <c r="C262" s="6" t="s">
        <v>567</v>
      </c>
      <c r="D262" s="6" t="s">
        <v>490</v>
      </c>
      <c r="E262" s="6" t="s">
        <v>532</v>
      </c>
      <c r="F262" s="6">
        <v>4987081105069</v>
      </c>
      <c r="G262" s="9">
        <v>116</v>
      </c>
      <c r="H262" s="9"/>
      <c r="I262" s="61">
        <f t="shared" si="5"/>
        <v>0</v>
      </c>
      <c r="M262" s="68"/>
    </row>
    <row r="263" spans="1:13" s="67" customFormat="1" ht="19.95" customHeight="1" x14ac:dyDescent="0.45">
      <c r="A263" s="53">
        <v>30</v>
      </c>
      <c r="B263" s="8">
        <v>17019301</v>
      </c>
      <c r="C263" s="6" t="s">
        <v>568</v>
      </c>
      <c r="D263" s="6" t="s">
        <v>197</v>
      </c>
      <c r="E263" s="6" t="s">
        <v>532</v>
      </c>
      <c r="F263" s="6">
        <v>4987081105090</v>
      </c>
      <c r="G263" s="9">
        <v>22</v>
      </c>
      <c r="H263" s="9"/>
      <c r="I263" s="61">
        <f t="shared" si="5"/>
        <v>0</v>
      </c>
      <c r="M263" s="68"/>
    </row>
    <row r="264" spans="1:13" s="67" customFormat="1" ht="19.95" customHeight="1" x14ac:dyDescent="0.45">
      <c r="A264" s="53">
        <v>30</v>
      </c>
      <c r="B264" s="8">
        <v>14245901</v>
      </c>
      <c r="C264" s="6" t="s">
        <v>569</v>
      </c>
      <c r="D264" s="6" t="s">
        <v>113</v>
      </c>
      <c r="E264" s="6" t="s">
        <v>532</v>
      </c>
      <c r="F264" s="6">
        <v>4987081109678</v>
      </c>
      <c r="G264" s="9">
        <v>3</v>
      </c>
      <c r="H264" s="9"/>
      <c r="I264" s="61">
        <f t="shared" si="5"/>
        <v>0</v>
      </c>
      <c r="M264" s="68"/>
    </row>
    <row r="265" spans="1:13" s="67" customFormat="1" ht="19.95" customHeight="1" x14ac:dyDescent="0.45">
      <c r="A265" s="53">
        <v>30</v>
      </c>
      <c r="B265" s="8">
        <v>14042401</v>
      </c>
      <c r="C265" s="6" t="s">
        <v>570</v>
      </c>
      <c r="D265" s="6" t="s">
        <v>76</v>
      </c>
      <c r="E265" s="6" t="s">
        <v>532</v>
      </c>
      <c r="F265" s="6">
        <v>4987081184255</v>
      </c>
      <c r="G265" s="9">
        <v>173</v>
      </c>
      <c r="H265" s="9"/>
      <c r="I265" s="61">
        <f t="shared" si="5"/>
        <v>0</v>
      </c>
      <c r="M265" s="68"/>
    </row>
    <row r="266" spans="1:13" s="67" customFormat="1" ht="19.95" customHeight="1" x14ac:dyDescent="0.45">
      <c r="A266" s="53">
        <v>30</v>
      </c>
      <c r="B266" s="8">
        <v>17061701</v>
      </c>
      <c r="C266" s="6" t="s">
        <v>571</v>
      </c>
      <c r="D266" s="6" t="s">
        <v>572</v>
      </c>
      <c r="E266" s="6" t="s">
        <v>532</v>
      </c>
      <c r="F266" s="6">
        <v>4987081101207</v>
      </c>
      <c r="G266" s="9">
        <v>409</v>
      </c>
      <c r="H266" s="9"/>
      <c r="I266" s="61">
        <f t="shared" si="5"/>
        <v>0</v>
      </c>
      <c r="M266" s="68"/>
    </row>
    <row r="267" spans="1:13" s="67" customFormat="1" ht="19.95" customHeight="1" x14ac:dyDescent="0.45">
      <c r="A267" s="53">
        <v>30</v>
      </c>
      <c r="B267" s="8">
        <v>14057001</v>
      </c>
      <c r="C267" s="6" t="s">
        <v>573</v>
      </c>
      <c r="D267" s="6" t="s">
        <v>574</v>
      </c>
      <c r="E267" s="6" t="s">
        <v>532</v>
      </c>
      <c r="F267" s="6">
        <v>4987081107032</v>
      </c>
      <c r="G267" s="9">
        <v>104</v>
      </c>
      <c r="H267" s="9"/>
      <c r="I267" s="61">
        <f t="shared" si="5"/>
        <v>0</v>
      </c>
      <c r="M267" s="68"/>
    </row>
    <row r="268" spans="1:13" s="67" customFormat="1" ht="19.95" customHeight="1" x14ac:dyDescent="0.45">
      <c r="A268" s="53">
        <v>30</v>
      </c>
      <c r="B268" s="8">
        <v>14057101</v>
      </c>
      <c r="C268" s="6" t="s">
        <v>575</v>
      </c>
      <c r="D268" s="6" t="s">
        <v>576</v>
      </c>
      <c r="E268" s="6" t="s">
        <v>532</v>
      </c>
      <c r="F268" s="6">
        <v>4987081107070</v>
      </c>
      <c r="G268" s="9">
        <v>29</v>
      </c>
      <c r="H268" s="9"/>
      <c r="I268" s="61">
        <f t="shared" si="5"/>
        <v>0</v>
      </c>
      <c r="M268" s="68"/>
    </row>
    <row r="269" spans="1:13" s="67" customFormat="1" ht="19.95" customHeight="1" x14ac:dyDescent="0.45">
      <c r="A269" s="53">
        <v>30</v>
      </c>
      <c r="B269" s="8">
        <v>14038501</v>
      </c>
      <c r="C269" s="6" t="s">
        <v>577</v>
      </c>
      <c r="D269" s="6" t="s">
        <v>287</v>
      </c>
      <c r="E269" s="6" t="s">
        <v>532</v>
      </c>
      <c r="F269" s="6">
        <v>4987081183579</v>
      </c>
      <c r="G269" s="9">
        <v>36</v>
      </c>
      <c r="H269" s="9"/>
      <c r="I269" s="61">
        <f t="shared" si="5"/>
        <v>0</v>
      </c>
      <c r="M269" s="68"/>
    </row>
    <row r="270" spans="1:13" s="67" customFormat="1" ht="19.95" customHeight="1" x14ac:dyDescent="0.45">
      <c r="A270" s="53">
        <v>30</v>
      </c>
      <c r="B270" s="8">
        <v>17226801</v>
      </c>
      <c r="C270" s="6" t="s">
        <v>578</v>
      </c>
      <c r="D270" s="6" t="s">
        <v>366</v>
      </c>
      <c r="E270" s="6" t="s">
        <v>532</v>
      </c>
      <c r="F270" s="6">
        <v>4987081521005</v>
      </c>
      <c r="G270" s="9">
        <v>290</v>
      </c>
      <c r="H270" s="9"/>
      <c r="I270" s="61">
        <f t="shared" si="5"/>
        <v>0</v>
      </c>
      <c r="M270" s="68"/>
    </row>
    <row r="271" spans="1:13" s="67" customFormat="1" ht="19.95" customHeight="1" x14ac:dyDescent="0.45">
      <c r="A271" s="53">
        <v>30</v>
      </c>
      <c r="B271" s="8">
        <v>14241401</v>
      </c>
      <c r="C271" s="6" t="s">
        <v>579</v>
      </c>
      <c r="D271" s="6" t="s">
        <v>580</v>
      </c>
      <c r="E271" s="6" t="s">
        <v>532</v>
      </c>
      <c r="F271" s="6">
        <v>4987081182718</v>
      </c>
      <c r="G271" s="9">
        <v>5</v>
      </c>
      <c r="H271" s="9"/>
      <c r="I271" s="61">
        <f t="shared" si="5"/>
        <v>0</v>
      </c>
      <c r="M271" s="68"/>
    </row>
    <row r="272" spans="1:13" s="67" customFormat="1" ht="19.95" customHeight="1" x14ac:dyDescent="0.45">
      <c r="A272" s="53">
        <v>30</v>
      </c>
      <c r="B272" s="8">
        <v>14246001</v>
      </c>
      <c r="C272" s="6" t="s">
        <v>581</v>
      </c>
      <c r="D272" s="6" t="s">
        <v>582</v>
      </c>
      <c r="E272" s="6" t="s">
        <v>532</v>
      </c>
      <c r="F272" s="6">
        <v>4987081109302</v>
      </c>
      <c r="G272" s="9">
        <v>5</v>
      </c>
      <c r="H272" s="9"/>
      <c r="I272" s="61">
        <f t="shared" si="5"/>
        <v>0</v>
      </c>
      <c r="M272" s="68"/>
    </row>
    <row r="273" spans="1:13" s="67" customFormat="1" ht="19.95" customHeight="1" x14ac:dyDescent="0.45">
      <c r="A273" s="53">
        <v>30</v>
      </c>
      <c r="B273" s="8">
        <v>14246101</v>
      </c>
      <c r="C273" s="6" t="s">
        <v>583</v>
      </c>
      <c r="D273" s="6" t="s">
        <v>584</v>
      </c>
      <c r="E273" s="6" t="s">
        <v>532</v>
      </c>
      <c r="F273" s="6">
        <v>4987081109357</v>
      </c>
      <c r="G273" s="9">
        <v>3</v>
      </c>
      <c r="H273" s="9"/>
      <c r="I273" s="61">
        <f t="shared" si="5"/>
        <v>0</v>
      </c>
      <c r="M273" s="68"/>
    </row>
    <row r="274" spans="1:13" s="67" customFormat="1" ht="19.95" customHeight="1" x14ac:dyDescent="0.45">
      <c r="A274" s="53">
        <v>30</v>
      </c>
      <c r="B274" s="8">
        <v>17198701</v>
      </c>
      <c r="C274" s="6" t="s">
        <v>585</v>
      </c>
      <c r="D274" s="6" t="s">
        <v>586</v>
      </c>
      <c r="E274" s="6" t="s">
        <v>532</v>
      </c>
      <c r="F274" s="6">
        <v>4987081109807</v>
      </c>
      <c r="G274" s="9">
        <v>7</v>
      </c>
      <c r="H274" s="9"/>
      <c r="I274" s="61">
        <f t="shared" si="5"/>
        <v>0</v>
      </c>
      <c r="M274" s="68"/>
    </row>
    <row r="275" spans="1:13" s="67" customFormat="1" ht="19.95" customHeight="1" x14ac:dyDescent="0.45">
      <c r="A275" s="53">
        <v>30</v>
      </c>
      <c r="B275" s="8">
        <v>14142901</v>
      </c>
      <c r="C275" s="6" t="s">
        <v>587</v>
      </c>
      <c r="D275" s="6" t="s">
        <v>123</v>
      </c>
      <c r="E275" s="6" t="s">
        <v>532</v>
      </c>
      <c r="F275" s="6">
        <v>4987081127016</v>
      </c>
      <c r="G275" s="9">
        <v>1</v>
      </c>
      <c r="H275" s="9"/>
      <c r="I275" s="61">
        <f t="shared" si="5"/>
        <v>0</v>
      </c>
      <c r="M275" s="68"/>
    </row>
    <row r="276" spans="1:13" s="67" customFormat="1" ht="19.95" customHeight="1" x14ac:dyDescent="0.45">
      <c r="A276" s="53">
        <v>30</v>
      </c>
      <c r="B276" s="8">
        <v>14093601</v>
      </c>
      <c r="C276" s="6" t="s">
        <v>588</v>
      </c>
      <c r="D276" s="6" t="s">
        <v>74</v>
      </c>
      <c r="E276" s="6" t="s">
        <v>532</v>
      </c>
      <c r="F276" s="6">
        <v>4987081105113</v>
      </c>
      <c r="G276" s="9">
        <v>1</v>
      </c>
      <c r="H276" s="9"/>
      <c r="I276" s="61">
        <f t="shared" si="5"/>
        <v>0</v>
      </c>
      <c r="M276" s="68"/>
    </row>
    <row r="277" spans="1:13" s="67" customFormat="1" ht="19.95" customHeight="1" x14ac:dyDescent="0.45">
      <c r="A277" s="53">
        <v>30</v>
      </c>
      <c r="B277" s="8">
        <v>17189701</v>
      </c>
      <c r="C277" s="6" t="s">
        <v>589</v>
      </c>
      <c r="D277" s="6" t="s">
        <v>132</v>
      </c>
      <c r="E277" s="6" t="s">
        <v>532</v>
      </c>
      <c r="F277" s="6">
        <v>4987081109500</v>
      </c>
      <c r="G277" s="9">
        <v>157</v>
      </c>
      <c r="H277" s="9"/>
      <c r="I277" s="61">
        <f t="shared" si="5"/>
        <v>0</v>
      </c>
      <c r="M277" s="68"/>
    </row>
    <row r="278" spans="1:13" ht="19.95" customHeight="1" x14ac:dyDescent="0.45">
      <c r="A278" s="53">
        <v>30</v>
      </c>
      <c r="B278" s="8">
        <v>14247101</v>
      </c>
      <c r="C278" s="6" t="s">
        <v>590</v>
      </c>
      <c r="D278" s="6" t="s">
        <v>114</v>
      </c>
      <c r="E278" s="6" t="s">
        <v>532</v>
      </c>
      <c r="F278" s="6">
        <v>4987081120352</v>
      </c>
      <c r="G278" s="9">
        <v>10</v>
      </c>
      <c r="H278" s="9"/>
      <c r="I278" s="61">
        <f t="shared" si="5"/>
        <v>0</v>
      </c>
    </row>
    <row r="279" spans="1:13" ht="19.95" customHeight="1" x14ac:dyDescent="0.45">
      <c r="A279" s="53">
        <v>30</v>
      </c>
      <c r="B279" s="8">
        <v>14246901</v>
      </c>
      <c r="C279" s="6" t="s">
        <v>591</v>
      </c>
      <c r="D279" s="6" t="s">
        <v>113</v>
      </c>
      <c r="E279" s="6" t="s">
        <v>532</v>
      </c>
      <c r="F279" s="6">
        <v>4987081120215</v>
      </c>
      <c r="G279" s="9">
        <v>8</v>
      </c>
      <c r="H279" s="9"/>
      <c r="I279" s="61">
        <f t="shared" si="5"/>
        <v>0</v>
      </c>
    </row>
    <row r="280" spans="1:13" ht="19.95" customHeight="1" x14ac:dyDescent="0.45">
      <c r="A280" s="53">
        <v>30</v>
      </c>
      <c r="B280" s="8">
        <v>14247001</v>
      </c>
      <c r="C280" s="6" t="s">
        <v>592</v>
      </c>
      <c r="D280" s="6" t="s">
        <v>68</v>
      </c>
      <c r="E280" s="6" t="s">
        <v>532</v>
      </c>
      <c r="F280" s="6">
        <v>4987081120260</v>
      </c>
      <c r="G280" s="9">
        <v>38</v>
      </c>
      <c r="H280" s="9"/>
      <c r="I280" s="61">
        <f t="shared" si="5"/>
        <v>0</v>
      </c>
    </row>
    <row r="281" spans="1:13" ht="19.95" customHeight="1" x14ac:dyDescent="0.45">
      <c r="A281" s="53">
        <v>30</v>
      </c>
      <c r="B281" s="8">
        <v>17236601</v>
      </c>
      <c r="C281" s="6" t="s">
        <v>593</v>
      </c>
      <c r="D281" s="6" t="s">
        <v>594</v>
      </c>
      <c r="E281" s="6" t="s">
        <v>532</v>
      </c>
      <c r="F281" s="6">
        <v>4987081521050</v>
      </c>
      <c r="G281" s="9">
        <v>5</v>
      </c>
      <c r="H281" s="9"/>
      <c r="I281" s="61">
        <f t="shared" si="5"/>
        <v>0</v>
      </c>
    </row>
    <row r="282" spans="1:13" s="67" customFormat="1" ht="19.95" customHeight="1" x14ac:dyDescent="0.45">
      <c r="A282" s="53">
        <v>30</v>
      </c>
      <c r="B282" s="8">
        <v>14056521</v>
      </c>
      <c r="C282" s="6" t="s">
        <v>595</v>
      </c>
      <c r="D282" s="6" t="s">
        <v>562</v>
      </c>
      <c r="E282" s="6" t="s">
        <v>596</v>
      </c>
      <c r="F282" s="6">
        <v>4987081187218</v>
      </c>
      <c r="G282" s="9">
        <v>3</v>
      </c>
      <c r="H282" s="9"/>
      <c r="I282" s="61">
        <f t="shared" si="5"/>
        <v>0</v>
      </c>
      <c r="M282" s="68"/>
    </row>
    <row r="283" spans="1:13" s="67" customFormat="1" ht="19.95" customHeight="1" x14ac:dyDescent="0.45">
      <c r="A283" s="53">
        <v>30</v>
      </c>
      <c r="B283" s="8">
        <v>14056501</v>
      </c>
      <c r="C283" s="6" t="s">
        <v>597</v>
      </c>
      <c r="D283" s="6" t="s">
        <v>71</v>
      </c>
      <c r="E283" s="6" t="s">
        <v>596</v>
      </c>
      <c r="F283" s="6">
        <v>4987081187171</v>
      </c>
      <c r="G283" s="9">
        <v>9</v>
      </c>
      <c r="H283" s="9"/>
      <c r="I283" s="61">
        <f t="shared" si="5"/>
        <v>0</v>
      </c>
      <c r="M283" s="68"/>
    </row>
    <row r="284" spans="1:13" s="67" customFormat="1" ht="19.95" customHeight="1" x14ac:dyDescent="0.45">
      <c r="A284" s="53">
        <v>30</v>
      </c>
      <c r="B284" s="8">
        <v>14214801</v>
      </c>
      <c r="C284" s="6" t="s">
        <v>598</v>
      </c>
      <c r="D284" s="6" t="s">
        <v>82</v>
      </c>
      <c r="E284" s="6" t="s">
        <v>596</v>
      </c>
      <c r="F284" s="6">
        <v>4987081188505</v>
      </c>
      <c r="G284" s="9">
        <v>110</v>
      </c>
      <c r="H284" s="9"/>
      <c r="I284" s="61">
        <f t="shared" si="5"/>
        <v>0</v>
      </c>
      <c r="M284" s="68"/>
    </row>
    <row r="285" spans="1:13" s="67" customFormat="1" ht="19.95" customHeight="1" x14ac:dyDescent="0.45">
      <c r="A285" s="53">
        <v>30</v>
      </c>
      <c r="B285" s="8">
        <v>14215401</v>
      </c>
      <c r="C285" s="6" t="s">
        <v>599</v>
      </c>
      <c r="D285" s="6" t="s">
        <v>295</v>
      </c>
      <c r="E285" s="6" t="s">
        <v>596</v>
      </c>
      <c r="F285" s="6">
        <v>4987081185757</v>
      </c>
      <c r="G285" s="9">
        <v>10</v>
      </c>
      <c r="H285" s="9"/>
      <c r="I285" s="61">
        <f t="shared" si="5"/>
        <v>0</v>
      </c>
      <c r="M285" s="68"/>
    </row>
    <row r="286" spans="1:13" s="67" customFormat="1" ht="19.95" customHeight="1" x14ac:dyDescent="0.45">
      <c r="A286" s="53">
        <v>30</v>
      </c>
      <c r="B286" s="8">
        <v>14215601</v>
      </c>
      <c r="C286" s="6" t="s">
        <v>600</v>
      </c>
      <c r="D286" s="6" t="s">
        <v>601</v>
      </c>
      <c r="E286" s="6" t="s">
        <v>596</v>
      </c>
      <c r="F286" s="6">
        <v>4987081185702</v>
      </c>
      <c r="G286" s="9">
        <v>37</v>
      </c>
      <c r="H286" s="9"/>
      <c r="I286" s="61">
        <f t="shared" si="5"/>
        <v>0</v>
      </c>
      <c r="M286" s="68"/>
    </row>
    <row r="287" spans="1:13" s="67" customFormat="1" ht="19.95" customHeight="1" x14ac:dyDescent="0.45">
      <c r="A287" s="53">
        <v>30</v>
      </c>
      <c r="B287" s="8">
        <v>14263801</v>
      </c>
      <c r="C287" s="6" t="s">
        <v>602</v>
      </c>
      <c r="D287" s="6" t="s">
        <v>114</v>
      </c>
      <c r="E287" s="6" t="s">
        <v>596</v>
      </c>
      <c r="F287" s="6">
        <v>4987081186877</v>
      </c>
      <c r="G287" s="9">
        <v>3</v>
      </c>
      <c r="H287" s="9"/>
      <c r="I287" s="61">
        <f t="shared" si="5"/>
        <v>0</v>
      </c>
      <c r="M287" s="68"/>
    </row>
    <row r="288" spans="1:13" s="67" customFormat="1" ht="19.95" customHeight="1" x14ac:dyDescent="0.45">
      <c r="A288" s="53">
        <v>30</v>
      </c>
      <c r="B288" s="8">
        <v>14263901</v>
      </c>
      <c r="C288" s="6" t="s">
        <v>603</v>
      </c>
      <c r="D288" s="6" t="s">
        <v>283</v>
      </c>
      <c r="E288" s="6" t="s">
        <v>596</v>
      </c>
      <c r="F288" s="6">
        <v>4987081186952</v>
      </c>
      <c r="G288" s="9">
        <v>3</v>
      </c>
      <c r="H288" s="9"/>
      <c r="I288" s="61">
        <f t="shared" si="5"/>
        <v>0</v>
      </c>
      <c r="M288" s="68"/>
    </row>
    <row r="289" spans="1:13" s="67" customFormat="1" ht="19.95" customHeight="1" thickBot="1" x14ac:dyDescent="0.5">
      <c r="A289" s="53">
        <v>30</v>
      </c>
      <c r="B289" s="28">
        <v>17179201</v>
      </c>
      <c r="C289" s="29" t="s">
        <v>604</v>
      </c>
      <c r="D289" s="29" t="s">
        <v>182</v>
      </c>
      <c r="E289" s="29" t="s">
        <v>596</v>
      </c>
      <c r="F289" s="29">
        <v>4987081187904</v>
      </c>
      <c r="G289" s="62">
        <v>141</v>
      </c>
      <c r="H289" s="62"/>
      <c r="I289" s="31">
        <f t="shared" si="5"/>
        <v>0</v>
      </c>
      <c r="M289" s="68"/>
    </row>
    <row r="290" spans="1:13" s="67" customFormat="1" ht="19.95" customHeight="1" thickTop="1" x14ac:dyDescent="0.45">
      <c r="A290" s="53">
        <v>32</v>
      </c>
      <c r="B290" s="57">
        <v>17174801</v>
      </c>
      <c r="C290" s="24" t="s">
        <v>606</v>
      </c>
      <c r="D290" s="24" t="s">
        <v>82</v>
      </c>
      <c r="E290" s="24" t="s">
        <v>45</v>
      </c>
      <c r="F290" s="24">
        <v>4987128213733</v>
      </c>
      <c r="G290" s="39">
        <v>8</v>
      </c>
      <c r="H290" s="39"/>
      <c r="I290" s="61">
        <f t="shared" si="5"/>
        <v>0</v>
      </c>
      <c r="M290" s="68"/>
    </row>
    <row r="291" spans="1:13" s="67" customFormat="1" ht="19.95" customHeight="1" x14ac:dyDescent="0.45">
      <c r="A291" s="53">
        <v>32</v>
      </c>
      <c r="B291" s="8">
        <v>17175501</v>
      </c>
      <c r="C291" s="6" t="s">
        <v>607</v>
      </c>
      <c r="D291" s="6" t="s">
        <v>82</v>
      </c>
      <c r="E291" s="6" t="s">
        <v>45</v>
      </c>
      <c r="F291" s="6">
        <v>4987128296095</v>
      </c>
      <c r="G291" s="9">
        <v>4</v>
      </c>
      <c r="H291" s="9"/>
      <c r="I291" s="61">
        <f t="shared" si="5"/>
        <v>0</v>
      </c>
      <c r="M291" s="68"/>
    </row>
    <row r="292" spans="1:13" s="67" customFormat="1" ht="19.95" customHeight="1" x14ac:dyDescent="0.45">
      <c r="A292" s="53">
        <v>32</v>
      </c>
      <c r="B292" s="8">
        <v>17174601</v>
      </c>
      <c r="C292" s="6" t="s">
        <v>608</v>
      </c>
      <c r="D292" s="6" t="s">
        <v>82</v>
      </c>
      <c r="E292" s="6" t="s">
        <v>45</v>
      </c>
      <c r="F292" s="6">
        <v>4987128162987</v>
      </c>
      <c r="G292" s="9">
        <v>3</v>
      </c>
      <c r="H292" s="9"/>
      <c r="I292" s="61">
        <f t="shared" si="5"/>
        <v>0</v>
      </c>
      <c r="M292" s="68"/>
    </row>
    <row r="293" spans="1:13" s="67" customFormat="1" ht="19.95" customHeight="1" x14ac:dyDescent="0.45">
      <c r="A293" s="53">
        <v>32</v>
      </c>
      <c r="B293" s="8">
        <v>17174401</v>
      </c>
      <c r="C293" s="6" t="s">
        <v>609</v>
      </c>
      <c r="D293" s="6" t="s">
        <v>82</v>
      </c>
      <c r="E293" s="6" t="s">
        <v>45</v>
      </c>
      <c r="F293" s="6">
        <v>4987128234653</v>
      </c>
      <c r="G293" s="9">
        <v>7</v>
      </c>
      <c r="H293" s="9"/>
      <c r="I293" s="61">
        <f t="shared" si="5"/>
        <v>0</v>
      </c>
      <c r="M293" s="68"/>
    </row>
    <row r="294" spans="1:13" s="67" customFormat="1" ht="19.95" customHeight="1" x14ac:dyDescent="0.45">
      <c r="A294" s="53">
        <v>32</v>
      </c>
      <c r="B294" s="8">
        <v>17175001</v>
      </c>
      <c r="C294" s="6" t="s">
        <v>610</v>
      </c>
      <c r="D294" s="6" t="s">
        <v>82</v>
      </c>
      <c r="E294" s="6" t="s">
        <v>45</v>
      </c>
      <c r="F294" s="6">
        <v>4987128118472</v>
      </c>
      <c r="G294" s="9">
        <v>14</v>
      </c>
      <c r="H294" s="9"/>
      <c r="I294" s="61">
        <f t="shared" si="5"/>
        <v>0</v>
      </c>
      <c r="M294" s="68"/>
    </row>
    <row r="295" spans="1:13" ht="19.95" customHeight="1" x14ac:dyDescent="0.45">
      <c r="A295" s="53">
        <v>32</v>
      </c>
      <c r="B295" s="8">
        <v>17032901</v>
      </c>
      <c r="C295" s="6" t="s">
        <v>611</v>
      </c>
      <c r="D295" s="6" t="s">
        <v>132</v>
      </c>
      <c r="E295" s="6" t="s">
        <v>45</v>
      </c>
      <c r="F295" s="6">
        <v>4987128290277</v>
      </c>
      <c r="G295" s="9">
        <v>1073</v>
      </c>
      <c r="H295" s="9"/>
      <c r="I295" s="61">
        <f t="shared" si="5"/>
        <v>0</v>
      </c>
    </row>
    <row r="296" spans="1:13" s="67" customFormat="1" ht="19.95" customHeight="1" x14ac:dyDescent="0.45">
      <c r="A296" s="53">
        <v>32</v>
      </c>
      <c r="B296" s="8">
        <v>14069801</v>
      </c>
      <c r="C296" s="6" t="s">
        <v>612</v>
      </c>
      <c r="D296" s="6" t="s">
        <v>123</v>
      </c>
      <c r="E296" s="6" t="s">
        <v>45</v>
      </c>
      <c r="F296" s="6">
        <v>4987128300914</v>
      </c>
      <c r="G296" s="9">
        <v>36</v>
      </c>
      <c r="H296" s="9"/>
      <c r="I296" s="61">
        <f t="shared" si="5"/>
        <v>0</v>
      </c>
      <c r="M296" s="68"/>
    </row>
    <row r="297" spans="1:13" s="67" customFormat="1" ht="19.95" customHeight="1" x14ac:dyDescent="0.45">
      <c r="A297" s="53">
        <v>32</v>
      </c>
      <c r="B297" s="8">
        <v>14124601</v>
      </c>
      <c r="C297" s="6" t="s">
        <v>613</v>
      </c>
      <c r="D297" s="6" t="s">
        <v>75</v>
      </c>
      <c r="E297" s="6" t="s">
        <v>45</v>
      </c>
      <c r="F297" s="6">
        <v>4987128005154</v>
      </c>
      <c r="G297" s="9">
        <v>14</v>
      </c>
      <c r="H297" s="9"/>
      <c r="I297" s="61">
        <f t="shared" si="5"/>
        <v>0</v>
      </c>
      <c r="M297" s="68"/>
    </row>
    <row r="298" spans="1:13" s="67" customFormat="1" ht="19.95" customHeight="1" x14ac:dyDescent="0.45">
      <c r="A298" s="53">
        <v>32</v>
      </c>
      <c r="B298" s="8">
        <v>16019001</v>
      </c>
      <c r="C298" s="6" t="s">
        <v>614</v>
      </c>
      <c r="D298" s="6" t="s">
        <v>615</v>
      </c>
      <c r="E298" s="6" t="s">
        <v>45</v>
      </c>
      <c r="F298" s="6">
        <v>4987128104567</v>
      </c>
      <c r="G298" s="9">
        <v>197</v>
      </c>
      <c r="H298" s="9"/>
      <c r="I298" s="61">
        <f t="shared" si="5"/>
        <v>0</v>
      </c>
      <c r="M298" s="68"/>
    </row>
    <row r="299" spans="1:13" s="67" customFormat="1" ht="19.95" customHeight="1" x14ac:dyDescent="0.45">
      <c r="A299" s="53">
        <v>32</v>
      </c>
      <c r="B299" s="8">
        <v>16040901</v>
      </c>
      <c r="C299" s="6" t="s">
        <v>616</v>
      </c>
      <c r="D299" s="6" t="s">
        <v>368</v>
      </c>
      <c r="E299" s="6" t="s">
        <v>45</v>
      </c>
      <c r="F299" s="6">
        <v>4987128115556</v>
      </c>
      <c r="G299" s="9">
        <v>29</v>
      </c>
      <c r="H299" s="9"/>
      <c r="I299" s="61">
        <f t="shared" si="5"/>
        <v>0</v>
      </c>
      <c r="M299" s="68"/>
    </row>
    <row r="300" spans="1:13" s="67" customFormat="1" ht="19.95" customHeight="1" x14ac:dyDescent="0.45">
      <c r="A300" s="53">
        <v>32</v>
      </c>
      <c r="B300" s="8">
        <v>17009101</v>
      </c>
      <c r="C300" s="6" t="s">
        <v>617</v>
      </c>
      <c r="D300" s="6" t="s">
        <v>198</v>
      </c>
      <c r="E300" s="6" t="s">
        <v>45</v>
      </c>
      <c r="F300" s="6">
        <v>4987128300303</v>
      </c>
      <c r="G300" s="9">
        <v>11</v>
      </c>
      <c r="H300" s="9"/>
      <c r="I300" s="61">
        <f t="shared" si="5"/>
        <v>0</v>
      </c>
      <c r="M300" s="68"/>
    </row>
    <row r="301" spans="1:13" s="67" customFormat="1" ht="19.95" customHeight="1" x14ac:dyDescent="0.45">
      <c r="A301" s="53">
        <v>32</v>
      </c>
      <c r="B301" s="8">
        <v>14075901</v>
      </c>
      <c r="C301" s="6" t="s">
        <v>618</v>
      </c>
      <c r="D301" s="6" t="s">
        <v>69</v>
      </c>
      <c r="E301" s="6" t="s">
        <v>45</v>
      </c>
      <c r="F301" s="6">
        <v>4987128005147</v>
      </c>
      <c r="G301" s="9">
        <v>4</v>
      </c>
      <c r="H301" s="9"/>
      <c r="I301" s="61">
        <f t="shared" si="5"/>
        <v>0</v>
      </c>
      <c r="M301" s="68"/>
    </row>
    <row r="302" spans="1:13" s="67" customFormat="1" ht="19.95" customHeight="1" x14ac:dyDescent="0.45">
      <c r="A302" s="53">
        <v>32</v>
      </c>
      <c r="B302" s="8">
        <v>17060001</v>
      </c>
      <c r="C302" s="6" t="s">
        <v>619</v>
      </c>
      <c r="D302" s="6" t="s">
        <v>620</v>
      </c>
      <c r="E302" s="6" t="s">
        <v>45</v>
      </c>
      <c r="F302" s="6">
        <v>4987128117772</v>
      </c>
      <c r="G302" s="9">
        <v>36</v>
      </c>
      <c r="H302" s="9"/>
      <c r="I302" s="61">
        <f t="shared" si="5"/>
        <v>0</v>
      </c>
      <c r="M302" s="68"/>
    </row>
    <row r="303" spans="1:13" s="67" customFormat="1" ht="19.95" customHeight="1" x14ac:dyDescent="0.45">
      <c r="A303" s="53">
        <v>32</v>
      </c>
      <c r="B303" s="8">
        <v>17178201</v>
      </c>
      <c r="C303" s="6" t="s">
        <v>621</v>
      </c>
      <c r="D303" s="6" t="s">
        <v>622</v>
      </c>
      <c r="E303" s="6" t="s">
        <v>45</v>
      </c>
      <c r="F303" s="6">
        <v>4987128072736</v>
      </c>
      <c r="G303" s="9">
        <v>8</v>
      </c>
      <c r="H303" s="9"/>
      <c r="I303" s="61">
        <f t="shared" si="5"/>
        <v>0</v>
      </c>
      <c r="M303" s="68"/>
    </row>
    <row r="304" spans="1:13" s="67" customFormat="1" ht="19.95" customHeight="1" x14ac:dyDescent="0.45">
      <c r="A304" s="53">
        <v>32</v>
      </c>
      <c r="B304" s="8">
        <v>17084201</v>
      </c>
      <c r="C304" s="6" t="s">
        <v>623</v>
      </c>
      <c r="D304" s="6" t="s">
        <v>624</v>
      </c>
      <c r="E304" s="6" t="s">
        <v>45</v>
      </c>
      <c r="F304" s="6">
        <v>4987128113170</v>
      </c>
      <c r="G304" s="9">
        <v>2</v>
      </c>
      <c r="H304" s="9"/>
      <c r="I304" s="61">
        <f t="shared" si="5"/>
        <v>0</v>
      </c>
      <c r="M304" s="68"/>
    </row>
    <row r="305" spans="1:13" s="67" customFormat="1" ht="19.95" customHeight="1" x14ac:dyDescent="0.45">
      <c r="A305" s="53">
        <v>32</v>
      </c>
      <c r="B305" s="8">
        <v>17057901</v>
      </c>
      <c r="C305" s="6" t="s">
        <v>625</v>
      </c>
      <c r="D305" s="6" t="s">
        <v>626</v>
      </c>
      <c r="E305" s="6" t="s">
        <v>45</v>
      </c>
      <c r="F305" s="6">
        <v>4987128299706</v>
      </c>
      <c r="G305" s="9">
        <v>118</v>
      </c>
      <c r="H305" s="9"/>
      <c r="I305" s="61">
        <f t="shared" si="5"/>
        <v>0</v>
      </c>
      <c r="M305" s="68"/>
    </row>
    <row r="306" spans="1:13" s="67" customFormat="1" ht="19.95" customHeight="1" x14ac:dyDescent="0.45">
      <c r="A306" s="53">
        <v>32</v>
      </c>
      <c r="B306" s="8">
        <v>14087601</v>
      </c>
      <c r="C306" s="6" t="s">
        <v>627</v>
      </c>
      <c r="D306" s="6" t="s">
        <v>72</v>
      </c>
      <c r="E306" s="6" t="s">
        <v>45</v>
      </c>
      <c r="F306" s="6">
        <v>4987128006502</v>
      </c>
      <c r="G306" s="9">
        <v>2</v>
      </c>
      <c r="H306" s="9"/>
      <c r="I306" s="61">
        <f t="shared" si="5"/>
        <v>0</v>
      </c>
      <c r="M306" s="68"/>
    </row>
    <row r="307" spans="1:13" s="67" customFormat="1" ht="19.95" customHeight="1" x14ac:dyDescent="0.45">
      <c r="A307" s="53">
        <v>32</v>
      </c>
      <c r="B307" s="8">
        <v>17080301</v>
      </c>
      <c r="C307" s="6" t="s">
        <v>628</v>
      </c>
      <c r="D307" s="6" t="s">
        <v>629</v>
      </c>
      <c r="E307" s="6" t="s">
        <v>45</v>
      </c>
      <c r="F307" s="6">
        <v>4987128301010</v>
      </c>
      <c r="G307" s="9">
        <v>3</v>
      </c>
      <c r="H307" s="9"/>
      <c r="I307" s="61">
        <f t="shared" si="5"/>
        <v>0</v>
      </c>
      <c r="M307" s="68"/>
    </row>
    <row r="308" spans="1:13" s="67" customFormat="1" ht="19.95" customHeight="1" x14ac:dyDescent="0.45">
      <c r="A308" s="53">
        <v>32</v>
      </c>
      <c r="B308" s="8">
        <v>14138401</v>
      </c>
      <c r="C308" s="6" t="s">
        <v>630</v>
      </c>
      <c r="D308" s="6" t="s">
        <v>631</v>
      </c>
      <c r="E308" s="6" t="s">
        <v>45</v>
      </c>
      <c r="F308" s="6">
        <v>4987128182305</v>
      </c>
      <c r="G308" s="9">
        <v>6</v>
      </c>
      <c r="H308" s="9"/>
      <c r="I308" s="61">
        <f t="shared" si="5"/>
        <v>0</v>
      </c>
      <c r="M308" s="68"/>
    </row>
    <row r="309" spans="1:13" s="67" customFormat="1" ht="19.95" customHeight="1" x14ac:dyDescent="0.45">
      <c r="A309" s="53">
        <v>32</v>
      </c>
      <c r="B309" s="8">
        <v>14108601</v>
      </c>
      <c r="C309" s="6" t="s">
        <v>632</v>
      </c>
      <c r="D309" s="6" t="s">
        <v>286</v>
      </c>
      <c r="E309" s="6" t="s">
        <v>45</v>
      </c>
      <c r="F309" s="6">
        <v>4987128164271</v>
      </c>
      <c r="G309" s="9">
        <v>3</v>
      </c>
      <c r="H309" s="9"/>
      <c r="I309" s="61">
        <f t="shared" si="5"/>
        <v>0</v>
      </c>
      <c r="M309" s="68"/>
    </row>
    <row r="310" spans="1:13" s="67" customFormat="1" ht="19.95" customHeight="1" x14ac:dyDescent="0.45">
      <c r="A310" s="53">
        <v>32</v>
      </c>
      <c r="B310" s="8">
        <v>17084801</v>
      </c>
      <c r="C310" s="6" t="s">
        <v>633</v>
      </c>
      <c r="D310" s="6" t="s">
        <v>199</v>
      </c>
      <c r="E310" s="6" t="s">
        <v>45</v>
      </c>
      <c r="F310" s="6">
        <v>4987128091379</v>
      </c>
      <c r="G310" s="9">
        <v>38</v>
      </c>
      <c r="H310" s="9"/>
      <c r="I310" s="61">
        <f t="shared" si="5"/>
        <v>0</v>
      </c>
      <c r="M310" s="68"/>
    </row>
    <row r="311" spans="1:13" s="67" customFormat="1" ht="19.95" customHeight="1" x14ac:dyDescent="0.45">
      <c r="A311" s="53">
        <v>32</v>
      </c>
      <c r="B311" s="8">
        <v>16027801</v>
      </c>
      <c r="C311" s="6" t="s">
        <v>634</v>
      </c>
      <c r="D311" s="6" t="s">
        <v>81</v>
      </c>
      <c r="E311" s="6" t="s">
        <v>45</v>
      </c>
      <c r="F311" s="6">
        <v>4987128107285</v>
      </c>
      <c r="G311" s="9">
        <v>7</v>
      </c>
      <c r="H311" s="9"/>
      <c r="I311" s="61">
        <f t="shared" si="5"/>
        <v>0</v>
      </c>
      <c r="M311" s="68"/>
    </row>
    <row r="312" spans="1:13" s="67" customFormat="1" ht="19.95" customHeight="1" x14ac:dyDescent="0.45">
      <c r="A312" s="53">
        <v>32</v>
      </c>
      <c r="B312" s="8">
        <v>17228101</v>
      </c>
      <c r="C312" s="6" t="s">
        <v>635</v>
      </c>
      <c r="D312" s="6" t="s">
        <v>636</v>
      </c>
      <c r="E312" s="6" t="s">
        <v>45</v>
      </c>
      <c r="F312" s="6">
        <v>4987128207602</v>
      </c>
      <c r="G312" s="9">
        <v>76</v>
      </c>
      <c r="H312" s="9"/>
      <c r="I312" s="61">
        <f t="shared" si="5"/>
        <v>0</v>
      </c>
      <c r="M312" s="68"/>
    </row>
    <row r="313" spans="1:13" s="67" customFormat="1" ht="19.95" customHeight="1" x14ac:dyDescent="0.45">
      <c r="A313" s="53">
        <v>32</v>
      </c>
      <c r="B313" s="8">
        <v>17228201</v>
      </c>
      <c r="C313" s="6" t="s">
        <v>637</v>
      </c>
      <c r="D313" s="6" t="s">
        <v>638</v>
      </c>
      <c r="E313" s="6" t="s">
        <v>45</v>
      </c>
      <c r="F313" s="6">
        <v>4987128305216</v>
      </c>
      <c r="G313" s="9">
        <v>11</v>
      </c>
      <c r="H313" s="9"/>
      <c r="I313" s="61">
        <f t="shared" si="5"/>
        <v>0</v>
      </c>
      <c r="M313" s="68"/>
    </row>
    <row r="314" spans="1:13" s="67" customFormat="1" ht="19.95" customHeight="1" x14ac:dyDescent="0.45">
      <c r="A314" s="53">
        <v>32</v>
      </c>
      <c r="B314" s="8">
        <v>14004901</v>
      </c>
      <c r="C314" s="6" t="s">
        <v>639</v>
      </c>
      <c r="D314" s="6" t="s">
        <v>91</v>
      </c>
      <c r="E314" s="6" t="s">
        <v>45</v>
      </c>
      <c r="F314" s="6">
        <v>4987128031160</v>
      </c>
      <c r="G314" s="9">
        <v>3</v>
      </c>
      <c r="H314" s="9"/>
      <c r="I314" s="61">
        <f t="shared" si="5"/>
        <v>0</v>
      </c>
      <c r="M314" s="68"/>
    </row>
    <row r="315" spans="1:13" s="67" customFormat="1" ht="19.95" customHeight="1" x14ac:dyDescent="0.45">
      <c r="A315" s="53">
        <v>32</v>
      </c>
      <c r="B315" s="8">
        <v>14109701</v>
      </c>
      <c r="C315" s="6" t="s">
        <v>640</v>
      </c>
      <c r="D315" s="6" t="s">
        <v>77</v>
      </c>
      <c r="E315" s="6" t="s">
        <v>45</v>
      </c>
      <c r="F315" s="6">
        <v>4987128002634</v>
      </c>
      <c r="G315" s="9">
        <v>1</v>
      </c>
      <c r="H315" s="9"/>
      <c r="I315" s="61">
        <f t="shared" si="5"/>
        <v>0</v>
      </c>
      <c r="M315" s="68"/>
    </row>
    <row r="316" spans="1:13" s="67" customFormat="1" ht="19.95" customHeight="1" x14ac:dyDescent="0.45">
      <c r="A316" s="53">
        <v>32</v>
      </c>
      <c r="B316" s="8">
        <v>14108901</v>
      </c>
      <c r="C316" s="6" t="s">
        <v>641</v>
      </c>
      <c r="D316" s="6" t="s">
        <v>69</v>
      </c>
      <c r="E316" s="6" t="s">
        <v>45</v>
      </c>
      <c r="F316" s="6">
        <v>4987128012299</v>
      </c>
      <c r="G316" s="9">
        <v>6</v>
      </c>
      <c r="H316" s="9"/>
      <c r="I316" s="61">
        <f t="shared" si="5"/>
        <v>0</v>
      </c>
      <c r="M316" s="68"/>
    </row>
    <row r="317" spans="1:13" s="67" customFormat="1" ht="19.95" customHeight="1" x14ac:dyDescent="0.45">
      <c r="A317" s="53">
        <v>32</v>
      </c>
      <c r="B317" s="8">
        <v>17175401</v>
      </c>
      <c r="C317" s="6" t="s">
        <v>642</v>
      </c>
      <c r="D317" s="6" t="s">
        <v>643</v>
      </c>
      <c r="E317" s="6" t="s">
        <v>45</v>
      </c>
      <c r="F317" s="6">
        <v>4987128249220</v>
      </c>
      <c r="G317" s="9">
        <v>1</v>
      </c>
      <c r="H317" s="9"/>
      <c r="I317" s="61">
        <f t="shared" si="5"/>
        <v>0</v>
      </c>
      <c r="M317" s="68"/>
    </row>
    <row r="318" spans="1:13" s="67" customFormat="1" ht="19.95" customHeight="1" x14ac:dyDescent="0.45">
      <c r="A318" s="53">
        <v>32</v>
      </c>
      <c r="B318" s="8">
        <v>14120901</v>
      </c>
      <c r="C318" s="6" t="s">
        <v>644</v>
      </c>
      <c r="D318" s="6" t="s">
        <v>68</v>
      </c>
      <c r="E318" s="6" t="s">
        <v>45</v>
      </c>
      <c r="F318" s="6">
        <v>4987128179947</v>
      </c>
      <c r="G318" s="9">
        <v>2</v>
      </c>
      <c r="H318" s="9"/>
      <c r="I318" s="61">
        <f t="shared" si="5"/>
        <v>0</v>
      </c>
      <c r="M318" s="68"/>
    </row>
    <row r="319" spans="1:13" s="67" customFormat="1" ht="19.95" customHeight="1" x14ac:dyDescent="0.45">
      <c r="A319" s="53">
        <v>32</v>
      </c>
      <c r="B319" s="8">
        <v>14138001</v>
      </c>
      <c r="C319" s="6" t="s">
        <v>645</v>
      </c>
      <c r="D319" s="6" t="s">
        <v>646</v>
      </c>
      <c r="E319" s="6" t="s">
        <v>45</v>
      </c>
      <c r="F319" s="6">
        <v>4987128126972</v>
      </c>
      <c r="G319" s="9">
        <v>2</v>
      </c>
      <c r="H319" s="9"/>
      <c r="I319" s="61">
        <f t="shared" si="5"/>
        <v>0</v>
      </c>
      <c r="M319" s="68"/>
    </row>
    <row r="320" spans="1:13" s="67" customFormat="1" ht="19.95" customHeight="1" x14ac:dyDescent="0.45">
      <c r="A320" s="53">
        <v>32</v>
      </c>
      <c r="B320" s="8">
        <v>14248001</v>
      </c>
      <c r="C320" s="6" t="s">
        <v>647</v>
      </c>
      <c r="D320" s="6" t="s">
        <v>648</v>
      </c>
      <c r="E320" s="6" t="s">
        <v>45</v>
      </c>
      <c r="F320" s="6">
        <v>4987128118977</v>
      </c>
      <c r="G320" s="9">
        <v>4</v>
      </c>
      <c r="H320" s="9"/>
      <c r="I320" s="61">
        <f t="shared" si="5"/>
        <v>0</v>
      </c>
      <c r="M320" s="68"/>
    </row>
    <row r="321" spans="1:13" s="67" customFormat="1" ht="19.95" customHeight="1" x14ac:dyDescent="0.45">
      <c r="A321" s="53">
        <v>32</v>
      </c>
      <c r="B321" s="8">
        <v>14109301</v>
      </c>
      <c r="C321" s="6" t="s">
        <v>649</v>
      </c>
      <c r="D321" s="6" t="s">
        <v>69</v>
      </c>
      <c r="E321" s="6" t="s">
        <v>45</v>
      </c>
      <c r="F321" s="6">
        <v>4987128006601</v>
      </c>
      <c r="G321" s="9">
        <v>2</v>
      </c>
      <c r="H321" s="9"/>
      <c r="I321" s="61">
        <f t="shared" si="5"/>
        <v>0</v>
      </c>
      <c r="M321" s="68"/>
    </row>
    <row r="322" spans="1:13" s="67" customFormat="1" ht="19.95" customHeight="1" x14ac:dyDescent="0.45">
      <c r="A322" s="53">
        <v>32</v>
      </c>
      <c r="B322" s="8">
        <v>14060001</v>
      </c>
      <c r="C322" s="6" t="s">
        <v>650</v>
      </c>
      <c r="D322" s="6" t="s">
        <v>651</v>
      </c>
      <c r="E322" s="6" t="s">
        <v>45</v>
      </c>
      <c r="F322" s="6">
        <v>4987128122196</v>
      </c>
      <c r="G322" s="9">
        <v>8</v>
      </c>
      <c r="H322" s="9"/>
      <c r="I322" s="61">
        <f t="shared" ref="I322:I385" si="6">G322*H322</f>
        <v>0</v>
      </c>
      <c r="M322" s="68"/>
    </row>
    <row r="323" spans="1:13" s="67" customFormat="1" ht="19.95" customHeight="1" x14ac:dyDescent="0.45">
      <c r="A323" s="53">
        <v>32</v>
      </c>
      <c r="B323" s="8">
        <v>17207901</v>
      </c>
      <c r="C323" s="6" t="s">
        <v>652</v>
      </c>
      <c r="D323" s="6" t="s">
        <v>653</v>
      </c>
      <c r="E323" s="6" t="s">
        <v>45</v>
      </c>
      <c r="F323" s="6">
        <v>4987128195510</v>
      </c>
      <c r="G323" s="9">
        <v>91</v>
      </c>
      <c r="H323" s="9"/>
      <c r="I323" s="61">
        <f t="shared" si="6"/>
        <v>0</v>
      </c>
      <c r="M323" s="68"/>
    </row>
    <row r="324" spans="1:13" s="67" customFormat="1" ht="19.95" customHeight="1" x14ac:dyDescent="0.45">
      <c r="A324" s="53">
        <v>32</v>
      </c>
      <c r="B324" s="8">
        <v>17089001</v>
      </c>
      <c r="C324" s="6" t="s">
        <v>654</v>
      </c>
      <c r="D324" s="6" t="s">
        <v>199</v>
      </c>
      <c r="E324" s="6" t="s">
        <v>45</v>
      </c>
      <c r="F324" s="6">
        <v>4987128263233</v>
      </c>
      <c r="G324" s="9">
        <v>5</v>
      </c>
      <c r="H324" s="9"/>
      <c r="I324" s="61">
        <f t="shared" si="6"/>
        <v>0</v>
      </c>
      <c r="M324" s="68"/>
    </row>
    <row r="325" spans="1:13" s="67" customFormat="1" ht="19.95" customHeight="1" x14ac:dyDescent="0.45">
      <c r="A325" s="53">
        <v>32</v>
      </c>
      <c r="B325" s="8">
        <v>17244501</v>
      </c>
      <c r="C325" s="6" t="s">
        <v>655</v>
      </c>
      <c r="D325" s="6" t="s">
        <v>653</v>
      </c>
      <c r="E325" s="6" t="s">
        <v>45</v>
      </c>
      <c r="F325" s="6">
        <v>4987128140206</v>
      </c>
      <c r="G325" s="9">
        <v>10</v>
      </c>
      <c r="H325" s="9"/>
      <c r="I325" s="61">
        <f t="shared" si="6"/>
        <v>0</v>
      </c>
      <c r="M325" s="68"/>
    </row>
    <row r="326" spans="1:13" s="67" customFormat="1" ht="19.95" customHeight="1" thickBot="1" x14ac:dyDescent="0.5">
      <c r="A326" s="53">
        <v>32</v>
      </c>
      <c r="B326" s="28">
        <v>17228001</v>
      </c>
      <c r="C326" s="29" t="s">
        <v>656</v>
      </c>
      <c r="D326" s="29" t="s">
        <v>82</v>
      </c>
      <c r="E326" s="29" t="s">
        <v>657</v>
      </c>
      <c r="F326" s="29">
        <v>4987128151547</v>
      </c>
      <c r="G326" s="62">
        <v>45</v>
      </c>
      <c r="H326" s="62"/>
      <c r="I326" s="31">
        <f t="shared" si="6"/>
        <v>0</v>
      </c>
      <c r="M326" s="68"/>
    </row>
    <row r="327" spans="1:13" s="67" customFormat="1" ht="19.95" customHeight="1" thickTop="1" x14ac:dyDescent="0.45">
      <c r="A327" s="53">
        <v>33</v>
      </c>
      <c r="B327" s="57">
        <v>17174201</v>
      </c>
      <c r="C327" s="24" t="s">
        <v>658</v>
      </c>
      <c r="D327" s="24" t="s">
        <v>82</v>
      </c>
      <c r="E327" s="24" t="s">
        <v>59</v>
      </c>
      <c r="F327" s="24">
        <v>4987199330414</v>
      </c>
      <c r="G327" s="39">
        <v>1</v>
      </c>
      <c r="H327" s="39"/>
      <c r="I327" s="61">
        <f t="shared" si="6"/>
        <v>0</v>
      </c>
      <c r="M327" s="68"/>
    </row>
    <row r="328" spans="1:13" s="67" customFormat="1" ht="19.95" customHeight="1" x14ac:dyDescent="0.45">
      <c r="A328" s="53">
        <v>33</v>
      </c>
      <c r="B328" s="8">
        <v>17050701</v>
      </c>
      <c r="C328" s="6" t="s">
        <v>659</v>
      </c>
      <c r="D328" s="6" t="s">
        <v>84</v>
      </c>
      <c r="E328" s="6" t="s">
        <v>59</v>
      </c>
      <c r="F328" s="6">
        <v>4987199102677</v>
      </c>
      <c r="G328" s="9">
        <v>6</v>
      </c>
      <c r="H328" s="9"/>
      <c r="I328" s="61">
        <f t="shared" si="6"/>
        <v>0</v>
      </c>
      <c r="M328" s="68"/>
    </row>
    <row r="329" spans="1:13" s="67" customFormat="1" ht="19.95" customHeight="1" x14ac:dyDescent="0.45">
      <c r="A329" s="53">
        <v>33</v>
      </c>
      <c r="B329" s="8">
        <v>17220001</v>
      </c>
      <c r="C329" s="6" t="s">
        <v>660</v>
      </c>
      <c r="D329" s="6" t="s">
        <v>661</v>
      </c>
      <c r="E329" s="6" t="s">
        <v>59</v>
      </c>
      <c r="F329" s="6">
        <v>4987199324086</v>
      </c>
      <c r="G329" s="9">
        <v>171</v>
      </c>
      <c r="H329" s="9"/>
      <c r="I329" s="61">
        <f t="shared" si="6"/>
        <v>0</v>
      </c>
      <c r="M329" s="68"/>
    </row>
    <row r="330" spans="1:13" s="67" customFormat="1" ht="19.95" customHeight="1" x14ac:dyDescent="0.45">
      <c r="A330" s="53">
        <v>33</v>
      </c>
      <c r="B330" s="8">
        <v>17218701</v>
      </c>
      <c r="C330" s="6" t="s">
        <v>662</v>
      </c>
      <c r="D330" s="6" t="s">
        <v>84</v>
      </c>
      <c r="E330" s="6" t="s">
        <v>59</v>
      </c>
      <c r="F330" s="6">
        <v>4987199324079</v>
      </c>
      <c r="G330" s="9">
        <v>169</v>
      </c>
      <c r="H330" s="9"/>
      <c r="I330" s="61">
        <f t="shared" si="6"/>
        <v>0</v>
      </c>
      <c r="M330" s="68"/>
    </row>
    <row r="331" spans="1:13" s="67" customFormat="1" ht="19.95" customHeight="1" x14ac:dyDescent="0.45">
      <c r="A331" s="53">
        <v>33</v>
      </c>
      <c r="B331" s="8">
        <v>17005801</v>
      </c>
      <c r="C331" s="6" t="s">
        <v>663</v>
      </c>
      <c r="D331" s="6" t="s">
        <v>664</v>
      </c>
      <c r="E331" s="6" t="s">
        <v>59</v>
      </c>
      <c r="F331" s="6">
        <v>4987199323591</v>
      </c>
      <c r="G331" s="9">
        <v>8</v>
      </c>
      <c r="H331" s="9"/>
      <c r="I331" s="61">
        <f t="shared" si="6"/>
        <v>0</v>
      </c>
      <c r="M331" s="68"/>
    </row>
    <row r="332" spans="1:13" s="67" customFormat="1" ht="19.95" customHeight="1" x14ac:dyDescent="0.45">
      <c r="A332" s="53">
        <v>33</v>
      </c>
      <c r="B332" s="8">
        <v>17008201</v>
      </c>
      <c r="C332" s="6" t="s">
        <v>665</v>
      </c>
      <c r="D332" s="6" t="s">
        <v>131</v>
      </c>
      <c r="E332" s="6" t="s">
        <v>59</v>
      </c>
      <c r="F332" s="6">
        <v>4987199121197</v>
      </c>
      <c r="G332" s="9">
        <v>1639</v>
      </c>
      <c r="H332" s="9"/>
      <c r="I332" s="61">
        <f t="shared" si="6"/>
        <v>0</v>
      </c>
      <c r="M332" s="68"/>
    </row>
    <row r="333" spans="1:13" s="67" customFormat="1" ht="19.95" customHeight="1" x14ac:dyDescent="0.45">
      <c r="A333" s="53">
        <v>33</v>
      </c>
      <c r="B333" s="8">
        <v>17025601</v>
      </c>
      <c r="C333" s="6" t="s">
        <v>666</v>
      </c>
      <c r="D333" s="6" t="s">
        <v>66</v>
      </c>
      <c r="E333" s="6" t="s">
        <v>59</v>
      </c>
      <c r="F333" s="6">
        <v>4987199121180</v>
      </c>
      <c r="G333" s="9">
        <v>41</v>
      </c>
      <c r="H333" s="9"/>
      <c r="I333" s="61">
        <f t="shared" si="6"/>
        <v>0</v>
      </c>
      <c r="M333" s="68"/>
    </row>
    <row r="334" spans="1:13" s="67" customFormat="1" ht="19.95" customHeight="1" x14ac:dyDescent="0.45">
      <c r="A334" s="53">
        <v>33</v>
      </c>
      <c r="B334" s="8">
        <v>17057001</v>
      </c>
      <c r="C334" s="6" t="s">
        <v>667</v>
      </c>
      <c r="D334" s="6" t="s">
        <v>668</v>
      </c>
      <c r="E334" s="6" t="s">
        <v>59</v>
      </c>
      <c r="F334" s="6">
        <v>4987199102981</v>
      </c>
      <c r="G334" s="9">
        <v>32</v>
      </c>
      <c r="H334" s="9"/>
      <c r="I334" s="61">
        <f t="shared" si="6"/>
        <v>0</v>
      </c>
      <c r="M334" s="68"/>
    </row>
    <row r="335" spans="1:13" s="67" customFormat="1" ht="19.95" customHeight="1" x14ac:dyDescent="0.45">
      <c r="A335" s="53">
        <v>33</v>
      </c>
      <c r="B335" s="8">
        <v>14033601</v>
      </c>
      <c r="C335" s="6" t="s">
        <v>669</v>
      </c>
      <c r="D335" s="6" t="s">
        <v>365</v>
      </c>
      <c r="E335" s="6" t="s">
        <v>59</v>
      </c>
      <c r="F335" s="6">
        <v>4987199245190</v>
      </c>
      <c r="G335" s="9">
        <v>6</v>
      </c>
      <c r="H335" s="9"/>
      <c r="I335" s="61">
        <f t="shared" si="6"/>
        <v>0</v>
      </c>
      <c r="M335" s="68"/>
    </row>
    <row r="336" spans="1:13" s="67" customFormat="1" ht="19.95" customHeight="1" x14ac:dyDescent="0.45">
      <c r="A336" s="53">
        <v>33</v>
      </c>
      <c r="B336" s="8">
        <v>17194601</v>
      </c>
      <c r="C336" s="6" t="s">
        <v>670</v>
      </c>
      <c r="D336" s="6" t="s">
        <v>671</v>
      </c>
      <c r="E336" s="6" t="s">
        <v>59</v>
      </c>
      <c r="F336" s="6">
        <v>4987199299162</v>
      </c>
      <c r="G336" s="9">
        <v>19</v>
      </c>
      <c r="H336" s="9"/>
      <c r="I336" s="61">
        <f t="shared" si="6"/>
        <v>0</v>
      </c>
      <c r="M336" s="68"/>
    </row>
    <row r="337" spans="1:13" s="67" customFormat="1" ht="19.95" customHeight="1" x14ac:dyDescent="0.45">
      <c r="A337" s="53">
        <v>33</v>
      </c>
      <c r="B337" s="8">
        <v>14097001</v>
      </c>
      <c r="C337" s="6" t="s">
        <v>672</v>
      </c>
      <c r="D337" s="6" t="s">
        <v>114</v>
      </c>
      <c r="E337" s="6" t="s">
        <v>59</v>
      </c>
      <c r="F337" s="6">
        <v>4987199323539</v>
      </c>
      <c r="G337" s="9">
        <v>2</v>
      </c>
      <c r="H337" s="9"/>
      <c r="I337" s="61">
        <f t="shared" si="6"/>
        <v>0</v>
      </c>
      <c r="M337" s="68"/>
    </row>
    <row r="338" spans="1:13" s="67" customFormat="1" ht="19.95" customHeight="1" x14ac:dyDescent="0.45">
      <c r="A338" s="53">
        <v>33</v>
      </c>
      <c r="B338" s="8">
        <v>17017601</v>
      </c>
      <c r="C338" s="6" t="s">
        <v>673</v>
      </c>
      <c r="D338" s="6" t="s">
        <v>674</v>
      </c>
      <c r="E338" s="6" t="s">
        <v>59</v>
      </c>
      <c r="F338" s="6">
        <v>4987199323560</v>
      </c>
      <c r="G338" s="9">
        <v>50</v>
      </c>
      <c r="H338" s="9"/>
      <c r="I338" s="61">
        <f t="shared" si="6"/>
        <v>0</v>
      </c>
      <c r="M338" s="68"/>
    </row>
    <row r="339" spans="1:13" s="67" customFormat="1" ht="19.95" customHeight="1" x14ac:dyDescent="0.45">
      <c r="A339" s="53">
        <v>33</v>
      </c>
      <c r="B339" s="8">
        <v>17230401</v>
      </c>
      <c r="C339" s="6" t="s">
        <v>675</v>
      </c>
      <c r="D339" s="6" t="s">
        <v>676</v>
      </c>
      <c r="E339" s="6" t="s">
        <v>59</v>
      </c>
      <c r="F339" s="6">
        <v>4987199324864</v>
      </c>
      <c r="G339" s="9">
        <v>27</v>
      </c>
      <c r="H339" s="9"/>
      <c r="I339" s="61">
        <f t="shared" si="6"/>
        <v>0</v>
      </c>
      <c r="M339" s="68"/>
    </row>
    <row r="340" spans="1:13" s="67" customFormat="1" ht="19.95" customHeight="1" x14ac:dyDescent="0.45">
      <c r="A340" s="53">
        <v>33</v>
      </c>
      <c r="B340" s="8">
        <v>17230301</v>
      </c>
      <c r="C340" s="6" t="s">
        <v>677</v>
      </c>
      <c r="D340" s="6" t="s">
        <v>678</v>
      </c>
      <c r="E340" s="6" t="s">
        <v>59</v>
      </c>
      <c r="F340" s="6">
        <v>4987199324857</v>
      </c>
      <c r="G340" s="9">
        <v>60</v>
      </c>
      <c r="H340" s="9"/>
      <c r="I340" s="61">
        <f t="shared" si="6"/>
        <v>0</v>
      </c>
      <c r="M340" s="68"/>
    </row>
    <row r="341" spans="1:13" s="67" customFormat="1" ht="19.95" customHeight="1" x14ac:dyDescent="0.45">
      <c r="A341" s="53">
        <v>33</v>
      </c>
      <c r="B341" s="8">
        <v>14119901</v>
      </c>
      <c r="C341" s="6" t="s">
        <v>679</v>
      </c>
      <c r="D341" s="6" t="s">
        <v>680</v>
      </c>
      <c r="E341" s="6" t="s">
        <v>59</v>
      </c>
      <c r="F341" s="6">
        <v>4987199323638</v>
      </c>
      <c r="G341" s="9">
        <v>9</v>
      </c>
      <c r="H341" s="9"/>
      <c r="I341" s="61">
        <f t="shared" si="6"/>
        <v>0</v>
      </c>
      <c r="M341" s="68"/>
    </row>
    <row r="342" spans="1:13" s="67" customFormat="1" ht="19.95" customHeight="1" x14ac:dyDescent="0.45">
      <c r="A342" s="53">
        <v>33</v>
      </c>
      <c r="B342" s="8">
        <v>17221701</v>
      </c>
      <c r="C342" s="6" t="s">
        <v>681</v>
      </c>
      <c r="D342" s="6" t="s">
        <v>682</v>
      </c>
      <c r="E342" s="6" t="s">
        <v>59</v>
      </c>
      <c r="F342" s="6">
        <v>4987199102516</v>
      </c>
      <c r="G342" s="9">
        <v>17</v>
      </c>
      <c r="H342" s="9"/>
      <c r="I342" s="61">
        <f t="shared" si="6"/>
        <v>0</v>
      </c>
      <c r="M342" s="68"/>
    </row>
    <row r="343" spans="1:13" s="67" customFormat="1" ht="19.95" customHeight="1" x14ac:dyDescent="0.45">
      <c r="A343" s="53">
        <v>33</v>
      </c>
      <c r="B343" s="8">
        <v>17077001</v>
      </c>
      <c r="C343" s="6" t="s">
        <v>683</v>
      </c>
      <c r="D343" s="6" t="s">
        <v>684</v>
      </c>
      <c r="E343" s="6" t="s">
        <v>59</v>
      </c>
      <c r="F343" s="6">
        <v>4987199102707</v>
      </c>
      <c r="G343" s="9">
        <v>11</v>
      </c>
      <c r="H343" s="9"/>
      <c r="I343" s="61">
        <f t="shared" si="6"/>
        <v>0</v>
      </c>
      <c r="M343" s="68"/>
    </row>
    <row r="344" spans="1:13" s="67" customFormat="1" ht="19.95" customHeight="1" x14ac:dyDescent="0.45">
      <c r="A344" s="53">
        <v>33</v>
      </c>
      <c r="B344" s="8">
        <v>17087101</v>
      </c>
      <c r="C344" s="6" t="s">
        <v>685</v>
      </c>
      <c r="D344" s="6" t="s">
        <v>686</v>
      </c>
      <c r="E344" s="6" t="s">
        <v>59</v>
      </c>
      <c r="F344" s="6">
        <v>4987199323201</v>
      </c>
      <c r="G344" s="9">
        <v>9</v>
      </c>
      <c r="H344" s="9"/>
      <c r="I344" s="61">
        <f t="shared" si="6"/>
        <v>0</v>
      </c>
      <c r="M344" s="68"/>
    </row>
    <row r="345" spans="1:13" s="67" customFormat="1" ht="19.95" customHeight="1" x14ac:dyDescent="0.45">
      <c r="A345" s="53">
        <v>33</v>
      </c>
      <c r="B345" s="8">
        <v>17069201</v>
      </c>
      <c r="C345" s="6" t="s">
        <v>687</v>
      </c>
      <c r="D345" s="6" t="s">
        <v>95</v>
      </c>
      <c r="E345" s="6" t="s">
        <v>59</v>
      </c>
      <c r="F345" s="6">
        <v>4987199103193</v>
      </c>
      <c r="G345" s="9">
        <v>1</v>
      </c>
      <c r="H345" s="9"/>
      <c r="I345" s="61">
        <f t="shared" si="6"/>
        <v>0</v>
      </c>
      <c r="M345" s="68"/>
    </row>
    <row r="346" spans="1:13" s="67" customFormat="1" ht="19.95" customHeight="1" x14ac:dyDescent="0.45">
      <c r="A346" s="53">
        <v>33</v>
      </c>
      <c r="B346" s="8">
        <v>17247401</v>
      </c>
      <c r="C346" s="6" t="s">
        <v>688</v>
      </c>
      <c r="D346" s="6" t="s">
        <v>689</v>
      </c>
      <c r="E346" s="6" t="s">
        <v>59</v>
      </c>
      <c r="F346" s="6">
        <v>4987199330551</v>
      </c>
      <c r="G346" s="9">
        <v>1</v>
      </c>
      <c r="H346" s="9"/>
      <c r="I346" s="61">
        <f t="shared" si="6"/>
        <v>0</v>
      </c>
      <c r="M346" s="68"/>
    </row>
    <row r="347" spans="1:13" s="67" customFormat="1" ht="19.95" customHeight="1" x14ac:dyDescent="0.45">
      <c r="A347" s="53">
        <v>33</v>
      </c>
      <c r="B347" s="8">
        <v>14259301</v>
      </c>
      <c r="C347" s="6" t="s">
        <v>690</v>
      </c>
      <c r="D347" s="6" t="s">
        <v>691</v>
      </c>
      <c r="E347" s="6" t="s">
        <v>59</v>
      </c>
      <c r="F347" s="6">
        <v>4987199102769</v>
      </c>
      <c r="G347" s="9">
        <v>1</v>
      </c>
      <c r="H347" s="9"/>
      <c r="I347" s="61">
        <f t="shared" si="6"/>
        <v>0</v>
      </c>
      <c r="M347" s="68"/>
    </row>
    <row r="348" spans="1:13" s="67" customFormat="1" ht="19.95" customHeight="1" x14ac:dyDescent="0.45">
      <c r="A348" s="53">
        <v>33</v>
      </c>
      <c r="B348" s="8">
        <v>17043501</v>
      </c>
      <c r="C348" s="6" t="s">
        <v>692</v>
      </c>
      <c r="D348" s="6" t="s">
        <v>693</v>
      </c>
      <c r="E348" s="6" t="s">
        <v>59</v>
      </c>
      <c r="F348" s="6">
        <v>4987199166051</v>
      </c>
      <c r="G348" s="9">
        <v>6</v>
      </c>
      <c r="H348" s="9"/>
      <c r="I348" s="61">
        <f t="shared" si="6"/>
        <v>0</v>
      </c>
      <c r="M348" s="68"/>
    </row>
    <row r="349" spans="1:13" s="67" customFormat="1" ht="19.95" customHeight="1" x14ac:dyDescent="0.45">
      <c r="A349" s="53">
        <v>33</v>
      </c>
      <c r="B349" s="8">
        <v>17230801</v>
      </c>
      <c r="C349" s="6" t="s">
        <v>694</v>
      </c>
      <c r="D349" s="6" t="s">
        <v>653</v>
      </c>
      <c r="E349" s="6" t="s">
        <v>59</v>
      </c>
      <c r="F349" s="6">
        <v>4987199324758</v>
      </c>
      <c r="G349" s="9">
        <v>8</v>
      </c>
      <c r="H349" s="9"/>
      <c r="I349" s="61">
        <f t="shared" si="6"/>
        <v>0</v>
      </c>
      <c r="M349" s="68"/>
    </row>
    <row r="350" spans="1:13" s="67" customFormat="1" ht="19.95" customHeight="1" x14ac:dyDescent="0.45">
      <c r="A350" s="53">
        <v>33</v>
      </c>
      <c r="B350" s="8">
        <v>17082101</v>
      </c>
      <c r="C350" s="6" t="s">
        <v>695</v>
      </c>
      <c r="D350" s="6" t="s">
        <v>696</v>
      </c>
      <c r="E350" s="6" t="s">
        <v>59</v>
      </c>
      <c r="F350" s="6">
        <v>4987199323225</v>
      </c>
      <c r="G350" s="9">
        <v>2</v>
      </c>
      <c r="H350" s="9"/>
      <c r="I350" s="61">
        <f t="shared" si="6"/>
        <v>0</v>
      </c>
      <c r="M350" s="68"/>
    </row>
    <row r="351" spans="1:13" s="67" customFormat="1" ht="19.95" customHeight="1" x14ac:dyDescent="0.45">
      <c r="A351" s="53">
        <v>33</v>
      </c>
      <c r="B351" s="8">
        <v>17190901</v>
      </c>
      <c r="C351" s="6" t="s">
        <v>697</v>
      </c>
      <c r="D351" s="6" t="s">
        <v>698</v>
      </c>
      <c r="E351" s="6" t="s">
        <v>59</v>
      </c>
      <c r="F351" s="6">
        <v>4987199324284</v>
      </c>
      <c r="G351" s="9">
        <v>83</v>
      </c>
      <c r="H351" s="9"/>
      <c r="I351" s="61">
        <f t="shared" si="6"/>
        <v>0</v>
      </c>
      <c r="M351" s="68"/>
    </row>
    <row r="352" spans="1:13" s="67" customFormat="1" ht="19.95" customHeight="1" x14ac:dyDescent="0.45">
      <c r="A352" s="53">
        <v>33</v>
      </c>
      <c r="B352" s="8">
        <v>17226701</v>
      </c>
      <c r="C352" s="6" t="s">
        <v>699</v>
      </c>
      <c r="D352" s="6" t="s">
        <v>700</v>
      </c>
      <c r="E352" s="6" t="s">
        <v>59</v>
      </c>
      <c r="F352" s="6">
        <v>4987199324789</v>
      </c>
      <c r="G352" s="9">
        <v>62</v>
      </c>
      <c r="H352" s="9"/>
      <c r="I352" s="61">
        <f t="shared" si="6"/>
        <v>0</v>
      </c>
      <c r="M352" s="68"/>
    </row>
    <row r="353" spans="1:13" s="67" customFormat="1" ht="19.95" customHeight="1" x14ac:dyDescent="0.45">
      <c r="A353" s="53">
        <v>33</v>
      </c>
      <c r="B353" s="8">
        <v>17091001</v>
      </c>
      <c r="C353" s="6" t="s">
        <v>701</v>
      </c>
      <c r="D353" s="6" t="s">
        <v>702</v>
      </c>
      <c r="E353" s="6" t="s">
        <v>59</v>
      </c>
      <c r="F353" s="6">
        <v>4987199323737</v>
      </c>
      <c r="G353" s="9">
        <v>122</v>
      </c>
      <c r="H353" s="9"/>
      <c r="I353" s="61">
        <f t="shared" si="6"/>
        <v>0</v>
      </c>
      <c r="M353" s="68"/>
    </row>
    <row r="354" spans="1:13" s="67" customFormat="1" ht="19.95" customHeight="1" x14ac:dyDescent="0.45">
      <c r="A354" s="53">
        <v>33</v>
      </c>
      <c r="B354" s="8">
        <v>17030301</v>
      </c>
      <c r="C354" s="6" t="s">
        <v>703</v>
      </c>
      <c r="D354" s="6" t="s">
        <v>32</v>
      </c>
      <c r="E354" s="6" t="s">
        <v>59</v>
      </c>
      <c r="F354" s="6">
        <v>4987199130083</v>
      </c>
      <c r="G354" s="9">
        <v>34</v>
      </c>
      <c r="H354" s="9"/>
      <c r="I354" s="61">
        <f t="shared" si="6"/>
        <v>0</v>
      </c>
      <c r="M354" s="68"/>
    </row>
    <row r="355" spans="1:13" s="67" customFormat="1" ht="19.95" customHeight="1" x14ac:dyDescent="0.45">
      <c r="A355" s="53">
        <v>33</v>
      </c>
      <c r="B355" s="8">
        <v>17224701</v>
      </c>
      <c r="C355" s="6" t="s">
        <v>704</v>
      </c>
      <c r="D355" s="6" t="s">
        <v>705</v>
      </c>
      <c r="E355" s="6" t="s">
        <v>59</v>
      </c>
      <c r="F355" s="6">
        <v>4987199161056</v>
      </c>
      <c r="G355" s="9">
        <v>62</v>
      </c>
      <c r="H355" s="9"/>
      <c r="I355" s="61">
        <f t="shared" si="6"/>
        <v>0</v>
      </c>
      <c r="M355" s="68"/>
    </row>
    <row r="356" spans="1:13" s="67" customFormat="1" ht="19.95" customHeight="1" thickBot="1" x14ac:dyDescent="0.5">
      <c r="A356" s="53">
        <v>33</v>
      </c>
      <c r="B356" s="8">
        <v>17224801</v>
      </c>
      <c r="C356" s="6" t="s">
        <v>706</v>
      </c>
      <c r="D356" s="6" t="s">
        <v>707</v>
      </c>
      <c r="E356" s="6" t="s">
        <v>59</v>
      </c>
      <c r="F356" s="6">
        <v>4987199162053</v>
      </c>
      <c r="G356" s="9">
        <v>75</v>
      </c>
      <c r="H356" s="9"/>
      <c r="I356" s="31">
        <f t="shared" si="6"/>
        <v>0</v>
      </c>
      <c r="M356" s="68"/>
    </row>
    <row r="357" spans="1:13" ht="19.95" customHeight="1" thickTop="1" x14ac:dyDescent="0.45">
      <c r="A357" s="53">
        <v>34</v>
      </c>
      <c r="B357" s="57">
        <v>17042101</v>
      </c>
      <c r="C357" s="24" t="s">
        <v>708</v>
      </c>
      <c r="D357" s="24" t="s">
        <v>497</v>
      </c>
      <c r="E357" s="24" t="s">
        <v>709</v>
      </c>
      <c r="F357" s="24">
        <v>4987341106010</v>
      </c>
      <c r="G357" s="39">
        <v>68</v>
      </c>
      <c r="H357" s="39"/>
      <c r="I357" s="61">
        <f t="shared" si="6"/>
        <v>0</v>
      </c>
    </row>
    <row r="358" spans="1:13" ht="19.95" customHeight="1" x14ac:dyDescent="0.45">
      <c r="A358" s="53">
        <v>34</v>
      </c>
      <c r="B358" s="8">
        <v>17004601</v>
      </c>
      <c r="C358" s="6" t="s">
        <v>710</v>
      </c>
      <c r="D358" s="6" t="s">
        <v>271</v>
      </c>
      <c r="E358" s="6" t="s">
        <v>709</v>
      </c>
      <c r="F358" s="6">
        <v>4987341104214</v>
      </c>
      <c r="G358" s="9">
        <v>396</v>
      </c>
      <c r="H358" s="9"/>
      <c r="I358" s="61">
        <f t="shared" si="6"/>
        <v>0</v>
      </c>
    </row>
    <row r="359" spans="1:13" s="74" customFormat="1" ht="19.95" customHeight="1" x14ac:dyDescent="0.45">
      <c r="A359" s="53">
        <v>34</v>
      </c>
      <c r="B359" s="8">
        <v>17029401</v>
      </c>
      <c r="C359" s="6" t="s">
        <v>711</v>
      </c>
      <c r="D359" s="6" t="s">
        <v>271</v>
      </c>
      <c r="E359" s="6" t="s">
        <v>709</v>
      </c>
      <c r="F359" s="6">
        <v>4987341104283</v>
      </c>
      <c r="G359" s="9">
        <v>392</v>
      </c>
      <c r="H359" s="9"/>
      <c r="I359" s="61">
        <f t="shared" si="6"/>
        <v>0</v>
      </c>
      <c r="M359" s="75"/>
    </row>
    <row r="360" spans="1:13" s="74" customFormat="1" ht="19.95" customHeight="1" x14ac:dyDescent="0.45">
      <c r="A360" s="53">
        <v>34</v>
      </c>
      <c r="B360" s="8">
        <v>17003901</v>
      </c>
      <c r="C360" s="6" t="s">
        <v>712</v>
      </c>
      <c r="D360" s="6" t="s">
        <v>272</v>
      </c>
      <c r="E360" s="6" t="s">
        <v>709</v>
      </c>
      <c r="F360" s="6">
        <v>4987341104184</v>
      </c>
      <c r="G360" s="9">
        <v>36</v>
      </c>
      <c r="H360" s="9"/>
      <c r="I360" s="61">
        <f t="shared" si="6"/>
        <v>0</v>
      </c>
      <c r="M360" s="75"/>
    </row>
    <row r="361" spans="1:13" s="74" customFormat="1" ht="19.95" customHeight="1" x14ac:dyDescent="0.45">
      <c r="A361" s="53">
        <v>34</v>
      </c>
      <c r="B361" s="8">
        <v>17028301</v>
      </c>
      <c r="C361" s="6" t="s">
        <v>713</v>
      </c>
      <c r="D361" s="6" t="s">
        <v>273</v>
      </c>
      <c r="E361" s="6" t="s">
        <v>709</v>
      </c>
      <c r="F361" s="6">
        <v>4987341104160</v>
      </c>
      <c r="G361" s="9">
        <v>23</v>
      </c>
      <c r="H361" s="9"/>
      <c r="I361" s="61">
        <f t="shared" si="6"/>
        <v>0</v>
      </c>
      <c r="M361" s="75"/>
    </row>
    <row r="362" spans="1:13" s="74" customFormat="1" ht="19.95" customHeight="1" x14ac:dyDescent="0.45">
      <c r="A362" s="53">
        <v>34</v>
      </c>
      <c r="B362" s="8">
        <v>17004101</v>
      </c>
      <c r="C362" s="6" t="s">
        <v>714</v>
      </c>
      <c r="D362" s="6" t="s">
        <v>272</v>
      </c>
      <c r="E362" s="6" t="s">
        <v>709</v>
      </c>
      <c r="F362" s="6">
        <v>4987341104252</v>
      </c>
      <c r="G362" s="9">
        <v>45</v>
      </c>
      <c r="H362" s="9"/>
      <c r="I362" s="61">
        <f t="shared" si="6"/>
        <v>0</v>
      </c>
      <c r="M362" s="75"/>
    </row>
    <row r="363" spans="1:13" s="74" customFormat="1" ht="19.95" customHeight="1" x14ac:dyDescent="0.45">
      <c r="A363" s="53">
        <v>34</v>
      </c>
      <c r="B363" s="8">
        <v>17004201</v>
      </c>
      <c r="C363" s="6" t="s">
        <v>715</v>
      </c>
      <c r="D363" s="6" t="s">
        <v>273</v>
      </c>
      <c r="E363" s="6" t="s">
        <v>709</v>
      </c>
      <c r="F363" s="6">
        <v>4987341104238</v>
      </c>
      <c r="G363" s="9">
        <v>33</v>
      </c>
      <c r="H363" s="9"/>
      <c r="I363" s="61">
        <f t="shared" si="6"/>
        <v>0</v>
      </c>
      <c r="M363" s="75"/>
    </row>
    <row r="364" spans="1:13" s="74" customFormat="1" ht="19.95" customHeight="1" x14ac:dyDescent="0.45">
      <c r="A364" s="53">
        <v>34</v>
      </c>
      <c r="B364" s="8">
        <v>17005001</v>
      </c>
      <c r="C364" s="6" t="s">
        <v>716</v>
      </c>
      <c r="D364" s="6" t="s">
        <v>717</v>
      </c>
      <c r="E364" s="6" t="s">
        <v>709</v>
      </c>
      <c r="F364" s="6">
        <v>4987341104313</v>
      </c>
      <c r="G364" s="9">
        <v>191</v>
      </c>
      <c r="H364" s="9"/>
      <c r="I364" s="61">
        <f t="shared" si="6"/>
        <v>0</v>
      </c>
      <c r="M364" s="75"/>
    </row>
    <row r="365" spans="1:13" s="74" customFormat="1" ht="19.95" customHeight="1" x14ac:dyDescent="0.45">
      <c r="A365" s="53">
        <v>34</v>
      </c>
      <c r="B365" s="8">
        <v>14114401</v>
      </c>
      <c r="C365" s="6" t="s">
        <v>718</v>
      </c>
      <c r="D365" s="6" t="s">
        <v>490</v>
      </c>
      <c r="E365" s="6" t="s">
        <v>709</v>
      </c>
      <c r="F365" s="6">
        <v>4987341104344</v>
      </c>
      <c r="G365" s="9">
        <v>650</v>
      </c>
      <c r="H365" s="9"/>
      <c r="I365" s="61">
        <f t="shared" si="6"/>
        <v>0</v>
      </c>
      <c r="M365" s="75"/>
    </row>
    <row r="366" spans="1:13" s="74" customFormat="1" ht="19.95" customHeight="1" x14ac:dyDescent="0.45">
      <c r="A366" s="53">
        <v>34</v>
      </c>
      <c r="B366" s="8">
        <v>17076601</v>
      </c>
      <c r="C366" s="6" t="s">
        <v>719</v>
      </c>
      <c r="D366" s="6" t="s">
        <v>629</v>
      </c>
      <c r="E366" s="6" t="s">
        <v>709</v>
      </c>
      <c r="F366" s="6">
        <v>4987341110475</v>
      </c>
      <c r="G366" s="9">
        <v>61</v>
      </c>
      <c r="H366" s="9"/>
      <c r="I366" s="61">
        <f t="shared" si="6"/>
        <v>0</v>
      </c>
      <c r="M366" s="75"/>
    </row>
    <row r="367" spans="1:13" s="74" customFormat="1" ht="19.95" customHeight="1" x14ac:dyDescent="0.45">
      <c r="A367" s="53">
        <v>34</v>
      </c>
      <c r="B367" s="8">
        <v>17076701</v>
      </c>
      <c r="C367" s="6" t="s">
        <v>720</v>
      </c>
      <c r="D367" s="6" t="s">
        <v>721</v>
      </c>
      <c r="E367" s="6" t="s">
        <v>709</v>
      </c>
      <c r="F367" s="6">
        <v>4987341110451</v>
      </c>
      <c r="G367" s="9">
        <v>116</v>
      </c>
      <c r="H367" s="9"/>
      <c r="I367" s="61">
        <f t="shared" si="6"/>
        <v>0</v>
      </c>
      <c r="M367" s="75"/>
    </row>
    <row r="368" spans="1:13" s="74" customFormat="1" ht="19.95" customHeight="1" x14ac:dyDescent="0.45">
      <c r="A368" s="53">
        <v>34</v>
      </c>
      <c r="B368" s="8">
        <v>14246601</v>
      </c>
      <c r="C368" s="6" t="s">
        <v>722</v>
      </c>
      <c r="D368" s="6" t="s">
        <v>114</v>
      </c>
      <c r="E368" s="6" t="s">
        <v>709</v>
      </c>
      <c r="F368" s="6">
        <v>4987341113858</v>
      </c>
      <c r="G368" s="9">
        <v>6</v>
      </c>
      <c r="H368" s="9"/>
      <c r="I368" s="61">
        <f t="shared" si="6"/>
        <v>0</v>
      </c>
      <c r="M368" s="75"/>
    </row>
    <row r="369" spans="1:13" s="74" customFormat="1" ht="19.95" customHeight="1" x14ac:dyDescent="0.45">
      <c r="A369" s="53">
        <v>34</v>
      </c>
      <c r="B369" s="8">
        <v>14254501</v>
      </c>
      <c r="C369" s="6" t="s">
        <v>723</v>
      </c>
      <c r="D369" s="6" t="s">
        <v>71</v>
      </c>
      <c r="E369" s="6" t="s">
        <v>709</v>
      </c>
      <c r="F369" s="6">
        <v>4987341113865</v>
      </c>
      <c r="G369" s="9">
        <v>2</v>
      </c>
      <c r="H369" s="9"/>
      <c r="I369" s="61">
        <f t="shared" si="6"/>
        <v>0</v>
      </c>
      <c r="M369" s="75"/>
    </row>
    <row r="370" spans="1:13" s="74" customFormat="1" ht="19.95" customHeight="1" x14ac:dyDescent="0.45">
      <c r="A370" s="53">
        <v>34</v>
      </c>
      <c r="B370" s="8">
        <v>14229301</v>
      </c>
      <c r="C370" s="6" t="s">
        <v>724</v>
      </c>
      <c r="D370" s="6" t="s">
        <v>295</v>
      </c>
      <c r="E370" s="6" t="s">
        <v>709</v>
      </c>
      <c r="F370" s="6">
        <v>4987341101312</v>
      </c>
      <c r="G370" s="9">
        <v>4</v>
      </c>
      <c r="H370" s="9"/>
      <c r="I370" s="61">
        <f t="shared" si="6"/>
        <v>0</v>
      </c>
      <c r="M370" s="75"/>
    </row>
    <row r="371" spans="1:13" s="74" customFormat="1" ht="19.95" customHeight="1" x14ac:dyDescent="0.45">
      <c r="A371" s="53">
        <v>34</v>
      </c>
      <c r="B371" s="8">
        <v>14030301</v>
      </c>
      <c r="C371" s="6" t="s">
        <v>725</v>
      </c>
      <c r="D371" s="6" t="s">
        <v>278</v>
      </c>
      <c r="E371" s="6" t="s">
        <v>709</v>
      </c>
      <c r="F371" s="6">
        <v>4987341110208</v>
      </c>
      <c r="G371" s="9">
        <v>5</v>
      </c>
      <c r="H371" s="9"/>
      <c r="I371" s="61">
        <f t="shared" si="6"/>
        <v>0</v>
      </c>
      <c r="M371" s="75"/>
    </row>
    <row r="372" spans="1:13" s="74" customFormat="1" ht="19.95" customHeight="1" x14ac:dyDescent="0.45">
      <c r="A372" s="53">
        <v>34</v>
      </c>
      <c r="B372" s="8">
        <v>14234801</v>
      </c>
      <c r="C372" s="6" t="s">
        <v>726</v>
      </c>
      <c r="D372" s="6" t="s">
        <v>158</v>
      </c>
      <c r="E372" s="6" t="s">
        <v>709</v>
      </c>
      <c r="F372" s="6">
        <v>4987341113346</v>
      </c>
      <c r="G372" s="9">
        <v>17</v>
      </c>
      <c r="H372" s="9"/>
      <c r="I372" s="61">
        <f t="shared" si="6"/>
        <v>0</v>
      </c>
      <c r="M372" s="75"/>
    </row>
    <row r="373" spans="1:13" s="74" customFormat="1" ht="19.95" customHeight="1" x14ac:dyDescent="0.45">
      <c r="A373" s="53">
        <v>34</v>
      </c>
      <c r="B373" s="8">
        <v>14122701</v>
      </c>
      <c r="C373" s="6" t="s">
        <v>727</v>
      </c>
      <c r="D373" s="6" t="s">
        <v>74</v>
      </c>
      <c r="E373" s="6" t="s">
        <v>709</v>
      </c>
      <c r="F373" s="6">
        <v>4987341103071</v>
      </c>
      <c r="G373" s="9">
        <v>22</v>
      </c>
      <c r="H373" s="9"/>
      <c r="I373" s="61">
        <f t="shared" si="6"/>
        <v>0</v>
      </c>
      <c r="M373" s="75"/>
    </row>
    <row r="374" spans="1:13" s="74" customFormat="1" ht="19.95" customHeight="1" x14ac:dyDescent="0.45">
      <c r="A374" s="53">
        <v>34</v>
      </c>
      <c r="B374" s="8">
        <v>14122721</v>
      </c>
      <c r="C374" s="6" t="s">
        <v>728</v>
      </c>
      <c r="D374" s="6" t="s">
        <v>279</v>
      </c>
      <c r="E374" s="6" t="s">
        <v>709</v>
      </c>
      <c r="F374" s="6">
        <v>4987341103101</v>
      </c>
      <c r="G374" s="9">
        <v>16</v>
      </c>
      <c r="H374" s="9"/>
      <c r="I374" s="61">
        <f t="shared" si="6"/>
        <v>0</v>
      </c>
      <c r="M374" s="75"/>
    </row>
    <row r="375" spans="1:13" ht="19.95" customHeight="1" x14ac:dyDescent="0.45">
      <c r="A375" s="53">
        <v>34</v>
      </c>
      <c r="B375" s="8">
        <v>17016601</v>
      </c>
      <c r="C375" s="6" t="s">
        <v>729</v>
      </c>
      <c r="D375" s="6" t="s">
        <v>272</v>
      </c>
      <c r="E375" s="6" t="s">
        <v>709</v>
      </c>
      <c r="F375" s="6">
        <v>4987341108137</v>
      </c>
      <c r="G375" s="9">
        <v>12</v>
      </c>
      <c r="H375" s="9"/>
      <c r="I375" s="61">
        <f t="shared" si="6"/>
        <v>0</v>
      </c>
    </row>
    <row r="376" spans="1:13" ht="19.95" customHeight="1" x14ac:dyDescent="0.45">
      <c r="A376" s="53">
        <v>34</v>
      </c>
      <c r="B376" s="8">
        <v>16096201</v>
      </c>
      <c r="C376" s="6" t="s">
        <v>730</v>
      </c>
      <c r="D376" s="6" t="s">
        <v>82</v>
      </c>
      <c r="E376" s="6" t="s">
        <v>709</v>
      </c>
      <c r="F376" s="6">
        <v>4987341105259</v>
      </c>
      <c r="G376" s="9">
        <v>20</v>
      </c>
      <c r="H376" s="9"/>
      <c r="I376" s="61">
        <f t="shared" si="6"/>
        <v>0</v>
      </c>
    </row>
    <row r="377" spans="1:13" s="67" customFormat="1" ht="19.95" customHeight="1" x14ac:dyDescent="0.45">
      <c r="A377" s="53">
        <v>34</v>
      </c>
      <c r="B377" s="8">
        <v>14233101</v>
      </c>
      <c r="C377" s="6" t="s">
        <v>731</v>
      </c>
      <c r="D377" s="6" t="s">
        <v>381</v>
      </c>
      <c r="E377" s="6" t="s">
        <v>709</v>
      </c>
      <c r="F377" s="6">
        <v>4987341113742</v>
      </c>
      <c r="G377" s="9">
        <v>3</v>
      </c>
      <c r="H377" s="9"/>
      <c r="I377" s="61">
        <f t="shared" si="6"/>
        <v>0</v>
      </c>
      <c r="M377" s="68"/>
    </row>
    <row r="378" spans="1:13" s="67" customFormat="1" ht="19.95" customHeight="1" x14ac:dyDescent="0.45">
      <c r="A378" s="53">
        <v>34</v>
      </c>
      <c r="B378" s="8">
        <v>14224801</v>
      </c>
      <c r="C378" s="6" t="s">
        <v>732</v>
      </c>
      <c r="D378" s="6" t="s">
        <v>114</v>
      </c>
      <c r="E378" s="6" t="s">
        <v>709</v>
      </c>
      <c r="F378" s="6">
        <v>4987341113353</v>
      </c>
      <c r="G378" s="9">
        <v>4</v>
      </c>
      <c r="H378" s="9"/>
      <c r="I378" s="61">
        <f t="shared" si="6"/>
        <v>0</v>
      </c>
      <c r="M378" s="68"/>
    </row>
    <row r="379" spans="1:13" s="67" customFormat="1" ht="19.95" customHeight="1" thickBot="1" x14ac:dyDescent="0.5">
      <c r="A379" s="53">
        <v>34</v>
      </c>
      <c r="B379" s="28">
        <v>14224901</v>
      </c>
      <c r="C379" s="29" t="s">
        <v>733</v>
      </c>
      <c r="D379" s="29" t="s">
        <v>283</v>
      </c>
      <c r="E379" s="29" t="s">
        <v>709</v>
      </c>
      <c r="F379" s="29">
        <v>4987341113384</v>
      </c>
      <c r="G379" s="62">
        <v>5</v>
      </c>
      <c r="H379" s="62"/>
      <c r="I379" s="31">
        <f t="shared" si="6"/>
        <v>0</v>
      </c>
      <c r="M379" s="68"/>
    </row>
    <row r="380" spans="1:13" s="67" customFormat="1" ht="19.95" customHeight="1" thickTop="1" x14ac:dyDescent="0.45">
      <c r="A380" s="53">
        <v>35</v>
      </c>
      <c r="B380" s="57">
        <v>17036201</v>
      </c>
      <c r="C380" s="24" t="s">
        <v>734</v>
      </c>
      <c r="D380" s="24" t="s">
        <v>735</v>
      </c>
      <c r="E380" s="24" t="s">
        <v>53</v>
      </c>
      <c r="F380" s="24">
        <v>4987114174505</v>
      </c>
      <c r="G380" s="39">
        <v>2</v>
      </c>
      <c r="H380" s="39"/>
      <c r="I380" s="61">
        <f t="shared" si="6"/>
        <v>0</v>
      </c>
      <c r="M380" s="68"/>
    </row>
    <row r="381" spans="1:13" s="67" customFormat="1" ht="19.95" customHeight="1" x14ac:dyDescent="0.45">
      <c r="A381" s="53">
        <v>35</v>
      </c>
      <c r="B381" s="8">
        <v>17234701</v>
      </c>
      <c r="C381" s="6" t="s">
        <v>736</v>
      </c>
      <c r="D381" s="6" t="s">
        <v>737</v>
      </c>
      <c r="E381" s="6" t="s">
        <v>53</v>
      </c>
      <c r="F381" s="6">
        <v>4987114164803</v>
      </c>
      <c r="G381" s="9">
        <v>44</v>
      </c>
      <c r="H381" s="9"/>
      <c r="I381" s="61">
        <f t="shared" si="6"/>
        <v>0</v>
      </c>
      <c r="M381" s="68"/>
    </row>
    <row r="382" spans="1:13" s="67" customFormat="1" ht="19.95" customHeight="1" x14ac:dyDescent="0.45">
      <c r="A382" s="53">
        <v>35</v>
      </c>
      <c r="B382" s="8">
        <v>14064901</v>
      </c>
      <c r="C382" s="6" t="s">
        <v>738</v>
      </c>
      <c r="D382" s="6" t="s">
        <v>367</v>
      </c>
      <c r="E382" s="6" t="s">
        <v>53</v>
      </c>
      <c r="F382" s="6">
        <v>4987114347107</v>
      </c>
      <c r="G382" s="9">
        <v>9</v>
      </c>
      <c r="H382" s="9"/>
      <c r="I382" s="61">
        <f t="shared" si="6"/>
        <v>0</v>
      </c>
      <c r="M382" s="68"/>
    </row>
    <row r="383" spans="1:13" s="67" customFormat="1" ht="19.95" customHeight="1" x14ac:dyDescent="0.45">
      <c r="A383" s="53">
        <v>35</v>
      </c>
      <c r="B383" s="8">
        <v>17002301</v>
      </c>
      <c r="C383" s="6" t="s">
        <v>739</v>
      </c>
      <c r="D383" s="6" t="s">
        <v>740</v>
      </c>
      <c r="E383" s="6" t="s">
        <v>53</v>
      </c>
      <c r="F383" s="6">
        <v>4987114352200</v>
      </c>
      <c r="G383" s="9">
        <v>170</v>
      </c>
      <c r="H383" s="9"/>
      <c r="I383" s="61">
        <f t="shared" si="6"/>
        <v>0</v>
      </c>
      <c r="M383" s="68"/>
    </row>
    <row r="384" spans="1:13" s="67" customFormat="1" ht="19.95" customHeight="1" x14ac:dyDescent="0.45">
      <c r="A384" s="53">
        <v>35</v>
      </c>
      <c r="B384" s="8">
        <v>17075301</v>
      </c>
      <c r="C384" s="6" t="s">
        <v>741</v>
      </c>
      <c r="D384" s="6" t="s">
        <v>742</v>
      </c>
      <c r="E384" s="6" t="s">
        <v>53</v>
      </c>
      <c r="F384" s="6">
        <v>4987114126900</v>
      </c>
      <c r="G384" s="9">
        <v>119</v>
      </c>
      <c r="H384" s="9"/>
      <c r="I384" s="61">
        <f t="shared" si="6"/>
        <v>0</v>
      </c>
      <c r="M384" s="68"/>
    </row>
    <row r="385" spans="1:13" s="67" customFormat="1" ht="19.95" customHeight="1" x14ac:dyDescent="0.45">
      <c r="A385" s="53">
        <v>35</v>
      </c>
      <c r="B385" s="8">
        <v>17022101</v>
      </c>
      <c r="C385" s="6" t="s">
        <v>743</v>
      </c>
      <c r="D385" s="6" t="s">
        <v>744</v>
      </c>
      <c r="E385" s="6" t="s">
        <v>53</v>
      </c>
      <c r="F385" s="6">
        <v>4987114826800</v>
      </c>
      <c r="G385" s="9">
        <v>69</v>
      </c>
      <c r="H385" s="9"/>
      <c r="I385" s="61">
        <f t="shared" si="6"/>
        <v>0</v>
      </c>
      <c r="M385" s="68"/>
    </row>
    <row r="386" spans="1:13" s="67" customFormat="1" ht="19.95" customHeight="1" x14ac:dyDescent="0.45">
      <c r="A386" s="53">
        <v>35</v>
      </c>
      <c r="B386" s="8">
        <v>14027801</v>
      </c>
      <c r="C386" s="6" t="s">
        <v>745</v>
      </c>
      <c r="D386" s="6" t="s">
        <v>284</v>
      </c>
      <c r="E386" s="6" t="s">
        <v>53</v>
      </c>
      <c r="F386" s="6">
        <v>4987114182005</v>
      </c>
      <c r="G386" s="9">
        <v>14</v>
      </c>
      <c r="H386" s="9"/>
      <c r="I386" s="61">
        <f t="shared" ref="I386:I449" si="7">G386*H386</f>
        <v>0</v>
      </c>
      <c r="M386" s="68"/>
    </row>
    <row r="387" spans="1:13" s="67" customFormat="1" ht="19.95" customHeight="1" x14ac:dyDescent="0.45">
      <c r="A387" s="53">
        <v>35</v>
      </c>
      <c r="B387" s="8">
        <v>14028601</v>
      </c>
      <c r="C387" s="6" t="s">
        <v>746</v>
      </c>
      <c r="D387" s="6" t="s">
        <v>113</v>
      </c>
      <c r="E387" s="6" t="s">
        <v>53</v>
      </c>
      <c r="F387" s="6">
        <v>4987114175601</v>
      </c>
      <c r="G387" s="9">
        <v>15</v>
      </c>
      <c r="H387" s="9"/>
      <c r="I387" s="61">
        <f t="shared" si="7"/>
        <v>0</v>
      </c>
      <c r="M387" s="68"/>
    </row>
    <row r="388" spans="1:13" s="67" customFormat="1" ht="19.95" customHeight="1" x14ac:dyDescent="0.45">
      <c r="A388" s="53">
        <v>35</v>
      </c>
      <c r="B388" s="8">
        <v>14028701</v>
      </c>
      <c r="C388" s="6" t="s">
        <v>747</v>
      </c>
      <c r="D388" s="6" t="s">
        <v>68</v>
      </c>
      <c r="E388" s="6" t="s">
        <v>53</v>
      </c>
      <c r="F388" s="6">
        <v>4987114176004</v>
      </c>
      <c r="G388" s="9">
        <v>31</v>
      </c>
      <c r="H388" s="9"/>
      <c r="I388" s="61">
        <f t="shared" si="7"/>
        <v>0</v>
      </c>
      <c r="M388" s="68"/>
    </row>
    <row r="389" spans="1:13" s="67" customFormat="1" ht="19.95" customHeight="1" x14ac:dyDescent="0.45">
      <c r="A389" s="53">
        <v>35</v>
      </c>
      <c r="B389" s="8">
        <v>17219501</v>
      </c>
      <c r="C389" s="6" t="s">
        <v>748</v>
      </c>
      <c r="D389" s="6" t="s">
        <v>152</v>
      </c>
      <c r="E389" s="6" t="s">
        <v>53</v>
      </c>
      <c r="F389" s="6">
        <v>4987114701404</v>
      </c>
      <c r="G389" s="9">
        <v>126</v>
      </c>
      <c r="H389" s="9"/>
      <c r="I389" s="61">
        <f t="shared" si="7"/>
        <v>0</v>
      </c>
      <c r="M389" s="68"/>
    </row>
    <row r="390" spans="1:13" s="67" customFormat="1" ht="19.95" customHeight="1" x14ac:dyDescent="0.45">
      <c r="A390" s="53">
        <v>35</v>
      </c>
      <c r="B390" s="8">
        <v>17219201</v>
      </c>
      <c r="C390" s="6" t="s">
        <v>749</v>
      </c>
      <c r="D390" s="6" t="s">
        <v>154</v>
      </c>
      <c r="E390" s="6" t="s">
        <v>53</v>
      </c>
      <c r="F390" s="6">
        <v>4987114701206</v>
      </c>
      <c r="G390" s="9">
        <v>1485</v>
      </c>
      <c r="H390" s="9"/>
      <c r="I390" s="61">
        <f t="shared" si="7"/>
        <v>0</v>
      </c>
      <c r="M390" s="68"/>
    </row>
    <row r="391" spans="1:13" s="67" customFormat="1" ht="19.95" customHeight="1" x14ac:dyDescent="0.45">
      <c r="A391" s="53">
        <v>35</v>
      </c>
      <c r="B391" s="8">
        <v>14077501</v>
      </c>
      <c r="C391" s="6" t="s">
        <v>750</v>
      </c>
      <c r="D391" s="6" t="s">
        <v>114</v>
      </c>
      <c r="E391" s="6" t="s">
        <v>53</v>
      </c>
      <c r="F391" s="6">
        <v>4987114210609</v>
      </c>
      <c r="G391" s="9">
        <v>29</v>
      </c>
      <c r="H391" s="9"/>
      <c r="I391" s="61">
        <f t="shared" si="7"/>
        <v>0</v>
      </c>
      <c r="M391" s="68"/>
    </row>
    <row r="392" spans="1:13" ht="19.95" customHeight="1" x14ac:dyDescent="0.45">
      <c r="A392" s="53">
        <v>35</v>
      </c>
      <c r="B392" s="8">
        <v>14120601</v>
      </c>
      <c r="C392" s="6" t="s">
        <v>751</v>
      </c>
      <c r="D392" s="6" t="s">
        <v>76</v>
      </c>
      <c r="E392" s="6" t="s">
        <v>53</v>
      </c>
      <c r="F392" s="6">
        <v>4987114124005</v>
      </c>
      <c r="G392" s="9">
        <v>20</v>
      </c>
      <c r="H392" s="9"/>
      <c r="I392" s="61">
        <f t="shared" si="7"/>
        <v>0</v>
      </c>
    </row>
    <row r="393" spans="1:13" ht="19.95" customHeight="1" x14ac:dyDescent="0.45">
      <c r="A393" s="53">
        <v>35</v>
      </c>
      <c r="B393" s="8">
        <v>17061801</v>
      </c>
      <c r="C393" s="6" t="s">
        <v>752</v>
      </c>
      <c r="D393" s="6" t="s">
        <v>66</v>
      </c>
      <c r="E393" s="6" t="s">
        <v>53</v>
      </c>
      <c r="F393" s="6">
        <v>4987114340702</v>
      </c>
      <c r="G393" s="9">
        <v>10</v>
      </c>
      <c r="H393" s="9"/>
      <c r="I393" s="61">
        <f t="shared" si="7"/>
        <v>0</v>
      </c>
    </row>
    <row r="394" spans="1:13" ht="19.95" customHeight="1" x14ac:dyDescent="0.45">
      <c r="A394" s="53">
        <v>35</v>
      </c>
      <c r="B394" s="8">
        <v>17081501</v>
      </c>
      <c r="C394" s="6" t="s">
        <v>753</v>
      </c>
      <c r="D394" s="6" t="s">
        <v>118</v>
      </c>
      <c r="E394" s="6" t="s">
        <v>53</v>
      </c>
      <c r="F394" s="6">
        <v>4987114787408</v>
      </c>
      <c r="G394" s="9">
        <v>121</v>
      </c>
      <c r="H394" s="9"/>
      <c r="I394" s="61">
        <f t="shared" si="7"/>
        <v>0</v>
      </c>
    </row>
    <row r="395" spans="1:13" ht="19.95" customHeight="1" x14ac:dyDescent="0.45">
      <c r="A395" s="53">
        <v>35</v>
      </c>
      <c r="B395" s="8">
        <v>17239801</v>
      </c>
      <c r="C395" s="6" t="s">
        <v>754</v>
      </c>
      <c r="D395" s="6" t="s">
        <v>755</v>
      </c>
      <c r="E395" s="6" t="s">
        <v>53</v>
      </c>
      <c r="F395" s="6">
        <v>4987114787606</v>
      </c>
      <c r="G395" s="9">
        <v>1</v>
      </c>
      <c r="H395" s="9"/>
      <c r="I395" s="61">
        <f t="shared" si="7"/>
        <v>0</v>
      </c>
    </row>
    <row r="396" spans="1:13" ht="19.95" customHeight="1" x14ac:dyDescent="0.45">
      <c r="A396" s="53">
        <v>35</v>
      </c>
      <c r="B396" s="8">
        <v>17011401</v>
      </c>
      <c r="C396" s="6" t="s">
        <v>756</v>
      </c>
      <c r="D396" s="6" t="s">
        <v>132</v>
      </c>
      <c r="E396" s="6" t="s">
        <v>53</v>
      </c>
      <c r="F396" s="6">
        <v>4987114787200</v>
      </c>
      <c r="G396" s="9">
        <v>11</v>
      </c>
      <c r="H396" s="9"/>
      <c r="I396" s="61">
        <f t="shared" si="7"/>
        <v>0</v>
      </c>
    </row>
    <row r="397" spans="1:13" ht="19.95" customHeight="1" x14ac:dyDescent="0.45">
      <c r="A397" s="53">
        <v>35</v>
      </c>
      <c r="B397" s="8">
        <v>17169101</v>
      </c>
      <c r="C397" s="6" t="s">
        <v>757</v>
      </c>
      <c r="D397" s="6" t="s">
        <v>129</v>
      </c>
      <c r="E397" s="6" t="s">
        <v>53</v>
      </c>
      <c r="F397" s="6">
        <v>4987114820501</v>
      </c>
      <c r="G397" s="9">
        <v>400</v>
      </c>
      <c r="H397" s="9"/>
      <c r="I397" s="61">
        <f t="shared" si="7"/>
        <v>0</v>
      </c>
    </row>
    <row r="398" spans="1:13" ht="19.95" customHeight="1" x14ac:dyDescent="0.45">
      <c r="A398" s="53">
        <v>35</v>
      </c>
      <c r="B398" s="8">
        <v>17169501</v>
      </c>
      <c r="C398" s="6" t="s">
        <v>758</v>
      </c>
      <c r="D398" s="6" t="s">
        <v>66</v>
      </c>
      <c r="E398" s="6" t="s">
        <v>53</v>
      </c>
      <c r="F398" s="6">
        <v>4987114820907</v>
      </c>
      <c r="G398" s="9">
        <v>132</v>
      </c>
      <c r="H398" s="9"/>
      <c r="I398" s="61">
        <f t="shared" si="7"/>
        <v>0</v>
      </c>
    </row>
    <row r="399" spans="1:13" ht="19.95" customHeight="1" x14ac:dyDescent="0.45">
      <c r="A399" s="53">
        <v>35</v>
      </c>
      <c r="B399" s="8">
        <v>14083501</v>
      </c>
      <c r="C399" s="6" t="s">
        <v>759</v>
      </c>
      <c r="D399" s="6" t="s">
        <v>760</v>
      </c>
      <c r="E399" s="6" t="s">
        <v>53</v>
      </c>
      <c r="F399" s="6">
        <v>4987114931504</v>
      </c>
      <c r="G399" s="9">
        <v>5</v>
      </c>
      <c r="H399" s="9"/>
      <c r="I399" s="61">
        <f t="shared" si="7"/>
        <v>0</v>
      </c>
    </row>
    <row r="400" spans="1:13" ht="19.95" customHeight="1" x14ac:dyDescent="0.45">
      <c r="A400" s="53">
        <v>35</v>
      </c>
      <c r="B400" s="8">
        <v>14032201</v>
      </c>
      <c r="C400" s="6" t="s">
        <v>761</v>
      </c>
      <c r="D400" s="6" t="s">
        <v>73</v>
      </c>
      <c r="E400" s="6" t="s">
        <v>53</v>
      </c>
      <c r="F400" s="6">
        <v>4987114121103</v>
      </c>
      <c r="G400" s="9">
        <v>3</v>
      </c>
      <c r="H400" s="9"/>
      <c r="I400" s="61">
        <f t="shared" si="7"/>
        <v>0</v>
      </c>
    </row>
    <row r="401" spans="1:13" ht="19.95" customHeight="1" x14ac:dyDescent="0.45">
      <c r="A401" s="53">
        <v>35</v>
      </c>
      <c r="B401" s="8">
        <v>17231501</v>
      </c>
      <c r="C401" s="6" t="s">
        <v>762</v>
      </c>
      <c r="D401" s="6" t="s">
        <v>195</v>
      </c>
      <c r="E401" s="6" t="s">
        <v>53</v>
      </c>
      <c r="F401" s="6">
        <v>4987114197207</v>
      </c>
      <c r="G401" s="9">
        <v>76</v>
      </c>
      <c r="H401" s="9"/>
      <c r="I401" s="61">
        <f t="shared" si="7"/>
        <v>0</v>
      </c>
    </row>
    <row r="402" spans="1:13" ht="19.95" customHeight="1" x14ac:dyDescent="0.45">
      <c r="A402" s="53">
        <v>35</v>
      </c>
      <c r="B402" s="8">
        <v>17231401</v>
      </c>
      <c r="C402" s="6" t="s">
        <v>763</v>
      </c>
      <c r="D402" s="6" t="s">
        <v>764</v>
      </c>
      <c r="E402" s="6" t="s">
        <v>53</v>
      </c>
      <c r="F402" s="6">
        <v>4987114196903</v>
      </c>
      <c r="G402" s="9">
        <v>138</v>
      </c>
      <c r="H402" s="9"/>
      <c r="I402" s="61">
        <f t="shared" si="7"/>
        <v>0</v>
      </c>
    </row>
    <row r="403" spans="1:13" ht="19.95" customHeight="1" x14ac:dyDescent="0.45">
      <c r="A403" s="53">
        <v>35</v>
      </c>
      <c r="B403" s="8">
        <v>16024801</v>
      </c>
      <c r="C403" s="6" t="s">
        <v>765</v>
      </c>
      <c r="D403" s="6" t="s">
        <v>766</v>
      </c>
      <c r="E403" s="6" t="s">
        <v>53</v>
      </c>
      <c r="F403" s="6">
        <v>4987114941404</v>
      </c>
      <c r="G403" s="9">
        <v>2</v>
      </c>
      <c r="H403" s="9"/>
      <c r="I403" s="61">
        <f t="shared" si="7"/>
        <v>0</v>
      </c>
    </row>
    <row r="404" spans="1:13" ht="19.95" customHeight="1" x14ac:dyDescent="0.45">
      <c r="A404" s="53">
        <v>35</v>
      </c>
      <c r="B404" s="8">
        <v>14245501</v>
      </c>
      <c r="C404" s="6" t="s">
        <v>767</v>
      </c>
      <c r="D404" s="6" t="s">
        <v>768</v>
      </c>
      <c r="E404" s="6" t="s">
        <v>53</v>
      </c>
      <c r="F404" s="6">
        <v>4987114981202</v>
      </c>
      <c r="G404" s="9">
        <v>19</v>
      </c>
      <c r="H404" s="9"/>
      <c r="I404" s="61">
        <f t="shared" si="7"/>
        <v>0</v>
      </c>
    </row>
    <row r="405" spans="1:13" ht="19.95" customHeight="1" x14ac:dyDescent="0.45">
      <c r="A405" s="53">
        <v>35</v>
      </c>
      <c r="B405" s="8">
        <v>14245401</v>
      </c>
      <c r="C405" s="6" t="s">
        <v>769</v>
      </c>
      <c r="D405" s="6" t="s">
        <v>770</v>
      </c>
      <c r="E405" s="6" t="s">
        <v>53</v>
      </c>
      <c r="F405" s="6">
        <v>4987114981301</v>
      </c>
      <c r="G405" s="9">
        <v>17</v>
      </c>
      <c r="H405" s="9"/>
      <c r="I405" s="61">
        <f t="shared" si="7"/>
        <v>0</v>
      </c>
    </row>
    <row r="406" spans="1:13" ht="19.95" customHeight="1" x14ac:dyDescent="0.45">
      <c r="A406" s="53">
        <v>35</v>
      </c>
      <c r="B406" s="8">
        <v>17016301</v>
      </c>
      <c r="C406" s="6" t="s">
        <v>771</v>
      </c>
      <c r="D406" s="6" t="s">
        <v>772</v>
      </c>
      <c r="E406" s="6" t="s">
        <v>53</v>
      </c>
      <c r="F406" s="6">
        <v>4987114224507</v>
      </c>
      <c r="G406" s="9">
        <v>3</v>
      </c>
      <c r="H406" s="9"/>
      <c r="I406" s="61">
        <f t="shared" si="7"/>
        <v>0</v>
      </c>
    </row>
    <row r="407" spans="1:13" s="74" customFormat="1" ht="19.95" customHeight="1" x14ac:dyDescent="0.45">
      <c r="A407" s="53">
        <v>35</v>
      </c>
      <c r="B407" s="8">
        <v>17037201</v>
      </c>
      <c r="C407" s="6" t="s">
        <v>773</v>
      </c>
      <c r="D407" s="6" t="s">
        <v>774</v>
      </c>
      <c r="E407" s="6" t="s">
        <v>53</v>
      </c>
      <c r="F407" s="6">
        <v>4987114386007</v>
      </c>
      <c r="G407" s="9">
        <v>2</v>
      </c>
      <c r="H407" s="9"/>
      <c r="I407" s="61">
        <f t="shared" si="7"/>
        <v>0</v>
      </c>
      <c r="M407" s="75"/>
    </row>
    <row r="408" spans="1:13" s="74" customFormat="1" ht="19.95" customHeight="1" x14ac:dyDescent="0.45">
      <c r="A408" s="53">
        <v>35</v>
      </c>
      <c r="B408" s="8">
        <v>17035301</v>
      </c>
      <c r="C408" s="6" t="s">
        <v>775</v>
      </c>
      <c r="D408" s="6" t="s">
        <v>776</v>
      </c>
      <c r="E408" s="6" t="s">
        <v>53</v>
      </c>
      <c r="F408" s="6">
        <v>4987114383105</v>
      </c>
      <c r="G408" s="9">
        <v>21</v>
      </c>
      <c r="H408" s="9"/>
      <c r="I408" s="61">
        <f t="shared" si="7"/>
        <v>0</v>
      </c>
      <c r="M408" s="75"/>
    </row>
    <row r="409" spans="1:13" s="74" customFormat="1" ht="19.95" customHeight="1" x14ac:dyDescent="0.45">
      <c r="A409" s="53">
        <v>35</v>
      </c>
      <c r="B409" s="8">
        <v>14101001</v>
      </c>
      <c r="C409" s="6" t="s">
        <v>777</v>
      </c>
      <c r="D409" s="6" t="s">
        <v>778</v>
      </c>
      <c r="E409" s="6" t="s">
        <v>53</v>
      </c>
      <c r="F409" s="6">
        <v>4987114224309</v>
      </c>
      <c r="G409" s="9">
        <v>13</v>
      </c>
      <c r="H409" s="9"/>
      <c r="I409" s="61">
        <f t="shared" si="7"/>
        <v>0</v>
      </c>
      <c r="M409" s="75"/>
    </row>
    <row r="410" spans="1:13" s="74" customFormat="1" ht="19.95" customHeight="1" x14ac:dyDescent="0.45">
      <c r="A410" s="53">
        <v>35</v>
      </c>
      <c r="B410" s="8">
        <v>17037801</v>
      </c>
      <c r="C410" s="6" t="s">
        <v>779</v>
      </c>
      <c r="D410" s="6" t="s">
        <v>744</v>
      </c>
      <c r="E410" s="6" t="s">
        <v>53</v>
      </c>
      <c r="F410" s="6">
        <v>4987114058706</v>
      </c>
      <c r="G410" s="9">
        <v>4</v>
      </c>
      <c r="H410" s="9"/>
      <c r="I410" s="61">
        <f t="shared" si="7"/>
        <v>0</v>
      </c>
      <c r="M410" s="75"/>
    </row>
    <row r="411" spans="1:13" s="74" customFormat="1" ht="19.95" customHeight="1" x14ac:dyDescent="0.45">
      <c r="A411" s="53">
        <v>35</v>
      </c>
      <c r="B411" s="8">
        <v>14102201</v>
      </c>
      <c r="C411" s="6" t="s">
        <v>780</v>
      </c>
      <c r="D411" s="6" t="s">
        <v>67</v>
      </c>
      <c r="E411" s="6" t="s">
        <v>53</v>
      </c>
      <c r="F411" s="6">
        <v>4987114275004</v>
      </c>
      <c r="G411" s="9">
        <v>1</v>
      </c>
      <c r="H411" s="9"/>
      <c r="I411" s="61">
        <f t="shared" si="7"/>
        <v>0</v>
      </c>
      <c r="M411" s="75"/>
    </row>
    <row r="412" spans="1:13" s="74" customFormat="1" ht="19.95" customHeight="1" x14ac:dyDescent="0.45">
      <c r="A412" s="53">
        <v>35</v>
      </c>
      <c r="B412" s="8">
        <v>17020701</v>
      </c>
      <c r="C412" s="6" t="s">
        <v>781</v>
      </c>
      <c r="D412" s="6" t="s">
        <v>32</v>
      </c>
      <c r="E412" s="6" t="s">
        <v>53</v>
      </c>
      <c r="F412" s="6">
        <v>4987114552709</v>
      </c>
      <c r="G412" s="9">
        <v>109</v>
      </c>
      <c r="H412" s="9"/>
      <c r="I412" s="61">
        <f t="shared" si="7"/>
        <v>0</v>
      </c>
      <c r="M412" s="75"/>
    </row>
    <row r="413" spans="1:13" s="74" customFormat="1" ht="19.95" customHeight="1" x14ac:dyDescent="0.45">
      <c r="A413" s="53">
        <v>35</v>
      </c>
      <c r="B413" s="8">
        <v>17020602</v>
      </c>
      <c r="C413" s="6" t="s">
        <v>782</v>
      </c>
      <c r="D413" s="6" t="s">
        <v>744</v>
      </c>
      <c r="E413" s="6" t="s">
        <v>53</v>
      </c>
      <c r="F413" s="6">
        <v>4987114555106</v>
      </c>
      <c r="G413" s="9">
        <v>273</v>
      </c>
      <c r="H413" s="9"/>
      <c r="I413" s="61">
        <f t="shared" si="7"/>
        <v>0</v>
      </c>
      <c r="M413" s="75"/>
    </row>
    <row r="414" spans="1:13" s="74" customFormat="1" ht="19.95" customHeight="1" x14ac:dyDescent="0.45">
      <c r="A414" s="53">
        <v>35</v>
      </c>
      <c r="B414" s="8">
        <v>17029701</v>
      </c>
      <c r="C414" s="6" t="s">
        <v>783</v>
      </c>
      <c r="D414" s="6" t="s">
        <v>784</v>
      </c>
      <c r="E414" s="6" t="s">
        <v>53</v>
      </c>
      <c r="F414" s="6">
        <v>4987114552808</v>
      </c>
      <c r="G414" s="9">
        <v>75</v>
      </c>
      <c r="H414" s="9"/>
      <c r="I414" s="61">
        <f t="shared" si="7"/>
        <v>0</v>
      </c>
      <c r="M414" s="75"/>
    </row>
    <row r="415" spans="1:13" s="74" customFormat="1" ht="19.95" customHeight="1" x14ac:dyDescent="0.45">
      <c r="A415" s="53">
        <v>35</v>
      </c>
      <c r="B415" s="8">
        <v>17063201</v>
      </c>
      <c r="C415" s="6" t="s">
        <v>785</v>
      </c>
      <c r="D415" s="6" t="s">
        <v>250</v>
      </c>
      <c r="E415" s="6" t="s">
        <v>53</v>
      </c>
      <c r="F415" s="6">
        <v>4987114551801</v>
      </c>
      <c r="G415" s="9">
        <v>126</v>
      </c>
      <c r="H415" s="9"/>
      <c r="I415" s="61">
        <f t="shared" si="7"/>
        <v>0</v>
      </c>
      <c r="M415" s="75"/>
    </row>
    <row r="416" spans="1:13" s="74" customFormat="1" ht="19.95" customHeight="1" x14ac:dyDescent="0.45">
      <c r="A416" s="53">
        <v>35</v>
      </c>
      <c r="B416" s="8">
        <v>17231601</v>
      </c>
      <c r="C416" s="6" t="s">
        <v>786</v>
      </c>
      <c r="D416" s="6" t="s">
        <v>44</v>
      </c>
      <c r="E416" s="6" t="s">
        <v>53</v>
      </c>
      <c r="F416" s="6">
        <v>4987114209702</v>
      </c>
      <c r="G416" s="9">
        <v>300</v>
      </c>
      <c r="H416" s="9"/>
      <c r="I416" s="61">
        <f t="shared" si="7"/>
        <v>0</v>
      </c>
      <c r="M416" s="75"/>
    </row>
    <row r="417" spans="1:13" s="74" customFormat="1" ht="19.95" customHeight="1" x14ac:dyDescent="0.45">
      <c r="A417" s="53">
        <v>35</v>
      </c>
      <c r="B417" s="8">
        <v>17231701</v>
      </c>
      <c r="C417" s="6" t="s">
        <v>787</v>
      </c>
      <c r="D417" s="6" t="s">
        <v>788</v>
      </c>
      <c r="E417" s="6" t="s">
        <v>53</v>
      </c>
      <c r="F417" s="6">
        <v>4987114209801</v>
      </c>
      <c r="G417" s="9">
        <v>356</v>
      </c>
      <c r="H417" s="9"/>
      <c r="I417" s="61">
        <f t="shared" si="7"/>
        <v>0</v>
      </c>
      <c r="M417" s="75"/>
    </row>
    <row r="418" spans="1:13" s="74" customFormat="1" ht="19.95" customHeight="1" x14ac:dyDescent="0.45">
      <c r="A418" s="53">
        <v>35</v>
      </c>
      <c r="B418" s="8">
        <v>17022601</v>
      </c>
      <c r="C418" s="6" t="s">
        <v>789</v>
      </c>
      <c r="D418" s="6" t="s">
        <v>790</v>
      </c>
      <c r="E418" s="6" t="s">
        <v>53</v>
      </c>
      <c r="F418" s="6">
        <v>4987114552303</v>
      </c>
      <c r="G418" s="9">
        <v>286</v>
      </c>
      <c r="H418" s="9"/>
      <c r="I418" s="61">
        <f t="shared" si="7"/>
        <v>0</v>
      </c>
      <c r="M418" s="75"/>
    </row>
    <row r="419" spans="1:13" s="74" customFormat="1" ht="19.95" customHeight="1" x14ac:dyDescent="0.45">
      <c r="A419" s="53">
        <v>35</v>
      </c>
      <c r="B419" s="8">
        <v>14030501</v>
      </c>
      <c r="C419" s="6" t="s">
        <v>791</v>
      </c>
      <c r="D419" s="6" t="s">
        <v>68</v>
      </c>
      <c r="E419" s="6" t="s">
        <v>53</v>
      </c>
      <c r="F419" s="6">
        <v>4987114189202</v>
      </c>
      <c r="G419" s="9">
        <v>1</v>
      </c>
      <c r="H419" s="9"/>
      <c r="I419" s="61">
        <f t="shared" si="7"/>
        <v>0</v>
      </c>
      <c r="M419" s="75"/>
    </row>
    <row r="420" spans="1:13" s="74" customFormat="1" ht="19.95" customHeight="1" x14ac:dyDescent="0.45">
      <c r="A420" s="53">
        <v>35</v>
      </c>
      <c r="B420" s="8">
        <v>14008701</v>
      </c>
      <c r="C420" s="6" t="s">
        <v>792</v>
      </c>
      <c r="D420" s="6" t="s">
        <v>71</v>
      </c>
      <c r="E420" s="6" t="s">
        <v>53</v>
      </c>
      <c r="F420" s="6">
        <v>4987114087201</v>
      </c>
      <c r="G420" s="9">
        <v>1</v>
      </c>
      <c r="H420" s="9"/>
      <c r="I420" s="61">
        <f t="shared" si="7"/>
        <v>0</v>
      </c>
      <c r="M420" s="75"/>
    </row>
    <row r="421" spans="1:13" s="74" customFormat="1" ht="19.95" customHeight="1" x14ac:dyDescent="0.45">
      <c r="A421" s="53">
        <v>35</v>
      </c>
      <c r="B421" s="8">
        <v>14103601</v>
      </c>
      <c r="C421" s="6" t="s">
        <v>793</v>
      </c>
      <c r="D421" s="6" t="s">
        <v>605</v>
      </c>
      <c r="E421" s="6" t="s">
        <v>53</v>
      </c>
      <c r="F421" s="6">
        <v>4987114553003</v>
      </c>
      <c r="G421" s="9">
        <v>1</v>
      </c>
      <c r="H421" s="9"/>
      <c r="I421" s="61">
        <f t="shared" si="7"/>
        <v>0</v>
      </c>
      <c r="M421" s="75"/>
    </row>
    <row r="422" spans="1:13" s="74" customFormat="1" ht="19.95" customHeight="1" x14ac:dyDescent="0.45">
      <c r="A422" s="53">
        <v>35</v>
      </c>
      <c r="B422" s="8">
        <v>17218401</v>
      </c>
      <c r="C422" s="6" t="s">
        <v>794</v>
      </c>
      <c r="D422" s="6" t="s">
        <v>795</v>
      </c>
      <c r="E422" s="6" t="s">
        <v>53</v>
      </c>
      <c r="F422" s="6">
        <v>4987114552006</v>
      </c>
      <c r="G422" s="9">
        <v>18</v>
      </c>
      <c r="H422" s="9"/>
      <c r="I422" s="61">
        <f t="shared" si="7"/>
        <v>0</v>
      </c>
      <c r="M422" s="75"/>
    </row>
    <row r="423" spans="1:13" ht="19.95" customHeight="1" thickBot="1" x14ac:dyDescent="0.5">
      <c r="A423" s="53">
        <v>35</v>
      </c>
      <c r="B423" s="28">
        <v>17215901</v>
      </c>
      <c r="C423" s="29" t="s">
        <v>796</v>
      </c>
      <c r="D423" s="29" t="s">
        <v>317</v>
      </c>
      <c r="E423" s="29" t="s">
        <v>53</v>
      </c>
      <c r="F423" s="29">
        <v>4987114551900</v>
      </c>
      <c r="G423" s="62">
        <v>5</v>
      </c>
      <c r="H423" s="62"/>
      <c r="I423" s="31">
        <f t="shared" si="7"/>
        <v>0</v>
      </c>
    </row>
    <row r="424" spans="1:13" s="74" customFormat="1" ht="19.95" customHeight="1" thickTop="1" x14ac:dyDescent="0.45">
      <c r="A424" s="53">
        <v>31</v>
      </c>
      <c r="B424" s="57">
        <v>17042501</v>
      </c>
      <c r="C424" s="24" t="s">
        <v>797</v>
      </c>
      <c r="D424" s="24" t="s">
        <v>798</v>
      </c>
      <c r="E424" s="24" t="s">
        <v>11</v>
      </c>
      <c r="F424" s="24">
        <v>4987136118617</v>
      </c>
      <c r="G424" s="39">
        <v>250</v>
      </c>
      <c r="H424" s="39"/>
      <c r="I424" s="61">
        <f t="shared" si="7"/>
        <v>0</v>
      </c>
      <c r="M424" s="75"/>
    </row>
    <row r="425" spans="1:13" s="74" customFormat="1" ht="19.95" customHeight="1" x14ac:dyDescent="0.45">
      <c r="A425" s="53">
        <v>31</v>
      </c>
      <c r="B425" s="8">
        <v>17042601</v>
      </c>
      <c r="C425" s="6" t="s">
        <v>799</v>
      </c>
      <c r="D425" s="6" t="s">
        <v>115</v>
      </c>
      <c r="E425" s="6" t="s">
        <v>11</v>
      </c>
      <c r="F425" s="6">
        <v>4987136118600</v>
      </c>
      <c r="G425" s="9">
        <v>349</v>
      </c>
      <c r="H425" s="9"/>
      <c r="I425" s="61">
        <f t="shared" si="7"/>
        <v>0</v>
      </c>
      <c r="M425" s="75"/>
    </row>
    <row r="426" spans="1:13" s="74" customFormat="1" ht="19.95" customHeight="1" x14ac:dyDescent="0.45">
      <c r="A426" s="53">
        <v>31</v>
      </c>
      <c r="B426" s="8">
        <v>17065501</v>
      </c>
      <c r="C426" s="6" t="s">
        <v>800</v>
      </c>
      <c r="D426" s="6" t="s">
        <v>801</v>
      </c>
      <c r="E426" s="6" t="s">
        <v>11</v>
      </c>
      <c r="F426" s="6">
        <v>4987136119409</v>
      </c>
      <c r="G426" s="9">
        <v>11</v>
      </c>
      <c r="H426" s="9"/>
      <c r="I426" s="61">
        <f t="shared" si="7"/>
        <v>0</v>
      </c>
      <c r="M426" s="75"/>
    </row>
    <row r="427" spans="1:13" s="74" customFormat="1" ht="19.95" customHeight="1" x14ac:dyDescent="0.45">
      <c r="A427" s="53">
        <v>31</v>
      </c>
      <c r="B427" s="8">
        <v>14067301</v>
      </c>
      <c r="C427" s="6" t="s">
        <v>802</v>
      </c>
      <c r="D427" s="6" t="s">
        <v>112</v>
      </c>
      <c r="E427" s="6" t="s">
        <v>11</v>
      </c>
      <c r="F427" s="6">
        <v>4987136117566</v>
      </c>
      <c r="G427" s="9">
        <v>32</v>
      </c>
      <c r="H427" s="9"/>
      <c r="I427" s="61">
        <f t="shared" si="7"/>
        <v>0</v>
      </c>
      <c r="M427" s="75"/>
    </row>
    <row r="428" spans="1:13" s="74" customFormat="1" ht="19.95" customHeight="1" x14ac:dyDescent="0.45">
      <c r="A428" s="53">
        <v>31</v>
      </c>
      <c r="B428" s="8">
        <v>17070201</v>
      </c>
      <c r="C428" s="6" t="s">
        <v>803</v>
      </c>
      <c r="D428" s="6" t="s">
        <v>804</v>
      </c>
      <c r="E428" s="6" t="s">
        <v>11</v>
      </c>
      <c r="F428" s="6">
        <v>4987136120788</v>
      </c>
      <c r="G428" s="9">
        <v>46</v>
      </c>
      <c r="H428" s="9"/>
      <c r="I428" s="61">
        <f t="shared" si="7"/>
        <v>0</v>
      </c>
      <c r="M428" s="75"/>
    </row>
    <row r="429" spans="1:13" s="74" customFormat="1" ht="19.95" customHeight="1" x14ac:dyDescent="0.45">
      <c r="A429" s="53">
        <v>31</v>
      </c>
      <c r="B429" s="8">
        <v>17070101</v>
      </c>
      <c r="C429" s="6" t="s">
        <v>805</v>
      </c>
      <c r="D429" s="6" t="s">
        <v>132</v>
      </c>
      <c r="E429" s="6" t="s">
        <v>11</v>
      </c>
      <c r="F429" s="6">
        <v>4987136120771</v>
      </c>
      <c r="G429" s="9">
        <v>77</v>
      </c>
      <c r="H429" s="9"/>
      <c r="I429" s="61">
        <f t="shared" si="7"/>
        <v>0</v>
      </c>
      <c r="M429" s="75"/>
    </row>
    <row r="430" spans="1:13" s="74" customFormat="1" ht="19.95" customHeight="1" x14ac:dyDescent="0.45">
      <c r="A430" s="53">
        <v>31</v>
      </c>
      <c r="B430" s="8">
        <v>17025701</v>
      </c>
      <c r="C430" s="6" t="s">
        <v>806</v>
      </c>
      <c r="D430" s="6" t="s">
        <v>55</v>
      </c>
      <c r="E430" s="6" t="s">
        <v>11</v>
      </c>
      <c r="F430" s="6">
        <v>4987136110239</v>
      </c>
      <c r="G430" s="9">
        <v>15</v>
      </c>
      <c r="H430" s="9"/>
      <c r="I430" s="61">
        <f t="shared" si="7"/>
        <v>0</v>
      </c>
      <c r="M430" s="75"/>
    </row>
    <row r="431" spans="1:13" s="74" customFormat="1" ht="19.95" customHeight="1" x14ac:dyDescent="0.45">
      <c r="A431" s="53">
        <v>31</v>
      </c>
      <c r="B431" s="8">
        <v>14044401</v>
      </c>
      <c r="C431" s="6" t="s">
        <v>807</v>
      </c>
      <c r="D431" s="6" t="s">
        <v>808</v>
      </c>
      <c r="E431" s="6" t="s">
        <v>11</v>
      </c>
      <c r="F431" s="6">
        <v>4987136100124</v>
      </c>
      <c r="G431" s="9">
        <v>28</v>
      </c>
      <c r="H431" s="9"/>
      <c r="I431" s="61">
        <f t="shared" si="7"/>
        <v>0</v>
      </c>
      <c r="M431" s="75"/>
    </row>
    <row r="432" spans="1:13" s="74" customFormat="1" ht="19.95" customHeight="1" x14ac:dyDescent="0.45">
      <c r="A432" s="53">
        <v>31</v>
      </c>
      <c r="B432" s="8">
        <v>17212301</v>
      </c>
      <c r="C432" s="6" t="s">
        <v>809</v>
      </c>
      <c r="D432" s="6" t="s">
        <v>810</v>
      </c>
      <c r="E432" s="6" t="s">
        <v>11</v>
      </c>
      <c r="F432" s="6">
        <v>4987136120719</v>
      </c>
      <c r="G432" s="9">
        <v>385</v>
      </c>
      <c r="H432" s="9"/>
      <c r="I432" s="61">
        <f t="shared" si="7"/>
        <v>0</v>
      </c>
      <c r="M432" s="75"/>
    </row>
    <row r="433" spans="1:13" s="74" customFormat="1" ht="19.95" customHeight="1" x14ac:dyDescent="0.45">
      <c r="A433" s="53">
        <v>31</v>
      </c>
      <c r="B433" s="8">
        <v>17067701</v>
      </c>
      <c r="C433" s="6" t="s">
        <v>811</v>
      </c>
      <c r="D433" s="6" t="s">
        <v>812</v>
      </c>
      <c r="E433" s="6" t="s">
        <v>11</v>
      </c>
      <c r="F433" s="6">
        <v>4987136119553</v>
      </c>
      <c r="G433" s="9">
        <v>28</v>
      </c>
      <c r="H433" s="9"/>
      <c r="I433" s="61">
        <f t="shared" si="7"/>
        <v>0</v>
      </c>
      <c r="M433" s="75"/>
    </row>
    <row r="434" spans="1:13" s="74" customFormat="1" ht="19.95" customHeight="1" x14ac:dyDescent="0.45">
      <c r="A434" s="53">
        <v>31</v>
      </c>
      <c r="B434" s="8">
        <v>17211601</v>
      </c>
      <c r="C434" s="6" t="s">
        <v>813</v>
      </c>
      <c r="D434" s="6" t="s">
        <v>195</v>
      </c>
      <c r="E434" s="6" t="s">
        <v>11</v>
      </c>
      <c r="F434" s="6">
        <v>4987136120764</v>
      </c>
      <c r="G434" s="9">
        <v>17</v>
      </c>
      <c r="H434" s="9"/>
      <c r="I434" s="61">
        <f t="shared" si="7"/>
        <v>0</v>
      </c>
      <c r="M434" s="75"/>
    </row>
    <row r="435" spans="1:13" s="74" customFormat="1" ht="19.95" customHeight="1" x14ac:dyDescent="0.45">
      <c r="A435" s="53">
        <v>31</v>
      </c>
      <c r="B435" s="8">
        <v>17211201</v>
      </c>
      <c r="C435" s="6" t="s">
        <v>814</v>
      </c>
      <c r="D435" s="6" t="s">
        <v>815</v>
      </c>
      <c r="E435" s="6" t="s">
        <v>11</v>
      </c>
      <c r="F435" s="6">
        <v>4987136120689</v>
      </c>
      <c r="G435" s="9">
        <v>5</v>
      </c>
      <c r="H435" s="9"/>
      <c r="I435" s="61">
        <f t="shared" si="7"/>
        <v>0</v>
      </c>
      <c r="M435" s="75"/>
    </row>
    <row r="436" spans="1:13" s="74" customFormat="1" ht="19.95" customHeight="1" x14ac:dyDescent="0.45">
      <c r="A436" s="53">
        <v>31</v>
      </c>
      <c r="B436" s="8">
        <v>17059801</v>
      </c>
      <c r="C436" s="6" t="s">
        <v>816</v>
      </c>
      <c r="D436" s="6" t="s">
        <v>817</v>
      </c>
      <c r="E436" s="6" t="s">
        <v>11</v>
      </c>
      <c r="F436" s="6">
        <v>4987136119232</v>
      </c>
      <c r="G436" s="9">
        <v>141</v>
      </c>
      <c r="H436" s="9"/>
      <c r="I436" s="61">
        <f t="shared" si="7"/>
        <v>0</v>
      </c>
      <c r="M436" s="75"/>
    </row>
    <row r="437" spans="1:13" s="74" customFormat="1" ht="19.95" customHeight="1" x14ac:dyDescent="0.45">
      <c r="A437" s="53">
        <v>31</v>
      </c>
      <c r="B437" s="8">
        <v>17060401</v>
      </c>
      <c r="C437" s="6" t="s">
        <v>818</v>
      </c>
      <c r="D437" s="6" t="s">
        <v>819</v>
      </c>
      <c r="E437" s="6" t="s">
        <v>11</v>
      </c>
      <c r="F437" s="6">
        <v>4987136119270</v>
      </c>
      <c r="G437" s="9">
        <v>91</v>
      </c>
      <c r="H437" s="9"/>
      <c r="I437" s="61">
        <f t="shared" si="7"/>
        <v>0</v>
      </c>
      <c r="M437" s="75"/>
    </row>
    <row r="438" spans="1:13" s="74" customFormat="1" ht="19.95" customHeight="1" x14ac:dyDescent="0.45">
      <c r="A438" s="53">
        <v>31</v>
      </c>
      <c r="B438" s="8">
        <v>17060501</v>
      </c>
      <c r="C438" s="6" t="s">
        <v>820</v>
      </c>
      <c r="D438" s="6" t="s">
        <v>821</v>
      </c>
      <c r="E438" s="6" t="s">
        <v>11</v>
      </c>
      <c r="F438" s="6">
        <v>4987136119287</v>
      </c>
      <c r="G438" s="9">
        <v>60</v>
      </c>
      <c r="H438" s="9"/>
      <c r="I438" s="61">
        <f t="shared" si="7"/>
        <v>0</v>
      </c>
      <c r="M438" s="75"/>
    </row>
    <row r="439" spans="1:13" s="74" customFormat="1" ht="19.95" customHeight="1" x14ac:dyDescent="0.45">
      <c r="A439" s="53">
        <v>31</v>
      </c>
      <c r="B439" s="8">
        <v>17066401</v>
      </c>
      <c r="C439" s="6" t="s">
        <v>822</v>
      </c>
      <c r="D439" s="6" t="s">
        <v>823</v>
      </c>
      <c r="E439" s="6" t="s">
        <v>11</v>
      </c>
      <c r="F439" s="6">
        <v>4987136119195</v>
      </c>
      <c r="G439" s="9">
        <v>147</v>
      </c>
      <c r="H439" s="9"/>
      <c r="I439" s="61">
        <f t="shared" si="7"/>
        <v>0</v>
      </c>
      <c r="M439" s="75"/>
    </row>
    <row r="440" spans="1:13" s="74" customFormat="1" ht="19.95" customHeight="1" x14ac:dyDescent="0.45">
      <c r="A440" s="53">
        <v>31</v>
      </c>
      <c r="B440" s="8">
        <v>14050801</v>
      </c>
      <c r="C440" s="6" t="s">
        <v>824</v>
      </c>
      <c r="D440" s="6" t="s">
        <v>825</v>
      </c>
      <c r="E440" s="6" t="s">
        <v>11</v>
      </c>
      <c r="F440" s="6">
        <v>4987136116194</v>
      </c>
      <c r="G440" s="9">
        <v>9</v>
      </c>
      <c r="H440" s="9"/>
      <c r="I440" s="61">
        <f t="shared" si="7"/>
        <v>0</v>
      </c>
      <c r="M440" s="75"/>
    </row>
    <row r="441" spans="1:13" s="74" customFormat="1" ht="19.95" customHeight="1" x14ac:dyDescent="0.45">
      <c r="A441" s="53">
        <v>31</v>
      </c>
      <c r="B441" s="8">
        <v>17044801</v>
      </c>
      <c r="C441" s="6" t="s">
        <v>826</v>
      </c>
      <c r="D441" s="6" t="s">
        <v>827</v>
      </c>
      <c r="E441" s="6" t="s">
        <v>11</v>
      </c>
      <c r="F441" s="6">
        <v>4987136120306</v>
      </c>
      <c r="G441" s="9">
        <v>1</v>
      </c>
      <c r="H441" s="9"/>
      <c r="I441" s="61">
        <f t="shared" si="7"/>
        <v>0</v>
      </c>
      <c r="M441" s="75"/>
    </row>
    <row r="442" spans="1:13" s="74" customFormat="1" ht="19.95" customHeight="1" x14ac:dyDescent="0.45">
      <c r="A442" s="53">
        <v>31</v>
      </c>
      <c r="B442" s="8">
        <v>17031201</v>
      </c>
      <c r="C442" s="6" t="s">
        <v>828</v>
      </c>
      <c r="D442" s="6" t="s">
        <v>89</v>
      </c>
      <c r="E442" s="6" t="s">
        <v>11</v>
      </c>
      <c r="F442" s="6">
        <v>4987136120290</v>
      </c>
      <c r="G442" s="9">
        <v>4</v>
      </c>
      <c r="H442" s="9"/>
      <c r="I442" s="61">
        <f t="shared" si="7"/>
        <v>0</v>
      </c>
      <c r="M442" s="75"/>
    </row>
    <row r="443" spans="1:13" s="74" customFormat="1" ht="19.95" customHeight="1" x14ac:dyDescent="0.45">
      <c r="A443" s="53">
        <v>31</v>
      </c>
      <c r="B443" s="8">
        <v>14126901</v>
      </c>
      <c r="C443" s="6" t="s">
        <v>829</v>
      </c>
      <c r="D443" s="6" t="s">
        <v>76</v>
      </c>
      <c r="E443" s="6" t="s">
        <v>11</v>
      </c>
      <c r="F443" s="6">
        <v>4987136115692</v>
      </c>
      <c r="G443" s="9">
        <v>26</v>
      </c>
      <c r="H443" s="9"/>
      <c r="I443" s="61">
        <f t="shared" si="7"/>
        <v>0</v>
      </c>
      <c r="M443" s="75"/>
    </row>
    <row r="444" spans="1:13" s="74" customFormat="1" ht="19.95" customHeight="1" x14ac:dyDescent="0.45">
      <c r="A444" s="53">
        <v>31</v>
      </c>
      <c r="B444" s="8">
        <v>14044701</v>
      </c>
      <c r="C444" s="6" t="s">
        <v>830</v>
      </c>
      <c r="D444" s="6" t="s">
        <v>831</v>
      </c>
      <c r="E444" s="6" t="s">
        <v>11</v>
      </c>
      <c r="F444" s="6">
        <v>4987136119980</v>
      </c>
      <c r="G444" s="9">
        <v>7</v>
      </c>
      <c r="H444" s="9"/>
      <c r="I444" s="61">
        <f t="shared" si="7"/>
        <v>0</v>
      </c>
      <c r="M444" s="75"/>
    </row>
    <row r="445" spans="1:13" s="74" customFormat="1" ht="19.95" customHeight="1" thickBot="1" x14ac:dyDescent="0.5">
      <c r="A445" s="53">
        <v>31</v>
      </c>
      <c r="B445" s="28">
        <v>17225701</v>
      </c>
      <c r="C445" s="29" t="s">
        <v>832</v>
      </c>
      <c r="D445" s="29" t="s">
        <v>833</v>
      </c>
      <c r="E445" s="29" t="s">
        <v>11</v>
      </c>
      <c r="F445" s="29">
        <v>4987136100834</v>
      </c>
      <c r="G445" s="62">
        <v>2</v>
      </c>
      <c r="H445" s="62"/>
      <c r="I445" s="31">
        <f t="shared" si="7"/>
        <v>0</v>
      </c>
      <c r="M445" s="75"/>
    </row>
    <row r="446" spans="1:13" ht="19.95" customHeight="1" thickTop="1" x14ac:dyDescent="0.45">
      <c r="A446" s="53">
        <v>21</v>
      </c>
      <c r="B446" s="57">
        <v>17013101</v>
      </c>
      <c r="C446" s="24" t="s">
        <v>834</v>
      </c>
      <c r="D446" s="24" t="s">
        <v>835</v>
      </c>
      <c r="E446" s="24" t="s">
        <v>836</v>
      </c>
      <c r="F446" s="24">
        <v>4987867295250</v>
      </c>
      <c r="G446" s="39">
        <v>12</v>
      </c>
      <c r="H446" s="39"/>
      <c r="I446" s="61">
        <f t="shared" si="7"/>
        <v>0</v>
      </c>
    </row>
    <row r="447" spans="1:13" ht="19.95" customHeight="1" x14ac:dyDescent="0.45">
      <c r="A447" s="53">
        <v>21</v>
      </c>
      <c r="B447" s="8">
        <v>17027801</v>
      </c>
      <c r="C447" s="6" t="s">
        <v>837</v>
      </c>
      <c r="D447" s="6" t="s">
        <v>838</v>
      </c>
      <c r="E447" s="6" t="s">
        <v>836</v>
      </c>
      <c r="F447" s="6">
        <v>4987867299203</v>
      </c>
      <c r="G447" s="9">
        <v>2</v>
      </c>
      <c r="H447" s="9"/>
      <c r="I447" s="61">
        <f t="shared" si="7"/>
        <v>0</v>
      </c>
    </row>
    <row r="448" spans="1:13" ht="19.95" customHeight="1" x14ac:dyDescent="0.45">
      <c r="A448" s="53">
        <v>21</v>
      </c>
      <c r="B448" s="8">
        <v>17015001</v>
      </c>
      <c r="C448" s="6" t="s">
        <v>839</v>
      </c>
      <c r="D448" s="6" t="s">
        <v>840</v>
      </c>
      <c r="E448" s="6" t="s">
        <v>836</v>
      </c>
      <c r="F448" s="6">
        <v>4987867535370</v>
      </c>
      <c r="G448" s="9">
        <v>32</v>
      </c>
      <c r="H448" s="9"/>
      <c r="I448" s="61">
        <f t="shared" si="7"/>
        <v>0</v>
      </c>
    </row>
    <row r="449" spans="1:13" ht="19.95" customHeight="1" x14ac:dyDescent="0.45">
      <c r="A449" s="53">
        <v>21</v>
      </c>
      <c r="B449" s="8">
        <v>17177601</v>
      </c>
      <c r="C449" s="6" t="s">
        <v>841</v>
      </c>
      <c r="D449" s="6" t="s">
        <v>131</v>
      </c>
      <c r="E449" s="6" t="s">
        <v>836</v>
      </c>
      <c r="F449" s="6">
        <v>4987867535363</v>
      </c>
      <c r="G449" s="9">
        <v>52</v>
      </c>
      <c r="H449" s="9"/>
      <c r="I449" s="61">
        <f t="shared" si="7"/>
        <v>0</v>
      </c>
    </row>
    <row r="450" spans="1:13" ht="19.95" customHeight="1" x14ac:dyDescent="0.45">
      <c r="A450" s="53">
        <v>21</v>
      </c>
      <c r="B450" s="8">
        <v>17008801</v>
      </c>
      <c r="C450" s="6" t="s">
        <v>842</v>
      </c>
      <c r="D450" s="6" t="s">
        <v>843</v>
      </c>
      <c r="E450" s="6" t="s">
        <v>836</v>
      </c>
      <c r="F450" s="6">
        <v>4987867535448</v>
      </c>
      <c r="G450" s="9">
        <v>4</v>
      </c>
      <c r="H450" s="9"/>
      <c r="I450" s="61">
        <f t="shared" ref="I450:I513" si="8">G450*H450</f>
        <v>0</v>
      </c>
    </row>
    <row r="451" spans="1:13" ht="19.95" customHeight="1" x14ac:dyDescent="0.45">
      <c r="A451" s="53">
        <v>21</v>
      </c>
      <c r="B451" s="8">
        <v>17199701</v>
      </c>
      <c r="C451" s="6" t="s">
        <v>844</v>
      </c>
      <c r="D451" s="6" t="s">
        <v>845</v>
      </c>
      <c r="E451" s="6" t="s">
        <v>836</v>
      </c>
      <c r="F451" s="6">
        <v>4987867410011</v>
      </c>
      <c r="G451" s="9">
        <v>53</v>
      </c>
      <c r="H451" s="9"/>
      <c r="I451" s="61">
        <f t="shared" si="8"/>
        <v>0</v>
      </c>
    </row>
    <row r="452" spans="1:13" s="67" customFormat="1" ht="19.95" customHeight="1" x14ac:dyDescent="0.45">
      <c r="A452" s="53">
        <v>21</v>
      </c>
      <c r="B452" s="8">
        <v>17088701</v>
      </c>
      <c r="C452" s="6" t="s">
        <v>846</v>
      </c>
      <c r="D452" s="6" t="s">
        <v>847</v>
      </c>
      <c r="E452" s="6" t="s">
        <v>836</v>
      </c>
      <c r="F452" s="6">
        <v>4987867410004</v>
      </c>
      <c r="G452" s="9">
        <v>15</v>
      </c>
      <c r="H452" s="9"/>
      <c r="I452" s="61">
        <f t="shared" si="8"/>
        <v>0</v>
      </c>
      <c r="M452" s="68"/>
    </row>
    <row r="453" spans="1:13" ht="19.95" customHeight="1" x14ac:dyDescent="0.45">
      <c r="A453" s="53">
        <v>21</v>
      </c>
      <c r="B453" s="8">
        <v>17248101</v>
      </c>
      <c r="C453" s="6" t="s">
        <v>848</v>
      </c>
      <c r="D453" s="6" t="s">
        <v>849</v>
      </c>
      <c r="E453" s="6" t="s">
        <v>836</v>
      </c>
      <c r="F453" s="6">
        <v>4987867535325</v>
      </c>
      <c r="G453" s="9">
        <v>1</v>
      </c>
      <c r="H453" s="9"/>
      <c r="I453" s="61">
        <f t="shared" si="8"/>
        <v>0</v>
      </c>
    </row>
    <row r="454" spans="1:13" ht="19.95" customHeight="1" x14ac:dyDescent="0.45">
      <c r="A454" s="53">
        <v>21</v>
      </c>
      <c r="B454" s="8">
        <v>17179001</v>
      </c>
      <c r="C454" s="6" t="s">
        <v>850</v>
      </c>
      <c r="D454" s="6" t="s">
        <v>851</v>
      </c>
      <c r="E454" s="6" t="s">
        <v>836</v>
      </c>
      <c r="F454" s="6">
        <v>4987867303542</v>
      </c>
      <c r="G454" s="9">
        <v>3</v>
      </c>
      <c r="H454" s="9"/>
      <c r="I454" s="61">
        <f t="shared" si="8"/>
        <v>0</v>
      </c>
    </row>
    <row r="455" spans="1:13" ht="19.95" customHeight="1" x14ac:dyDescent="0.45">
      <c r="A455" s="53">
        <v>21</v>
      </c>
      <c r="B455" s="8">
        <v>17090301</v>
      </c>
      <c r="C455" s="6" t="s">
        <v>852</v>
      </c>
      <c r="D455" s="6" t="s">
        <v>853</v>
      </c>
      <c r="E455" s="6" t="s">
        <v>836</v>
      </c>
      <c r="F455" s="6">
        <v>4987867505144</v>
      </c>
      <c r="G455" s="9">
        <v>3</v>
      </c>
      <c r="H455" s="9"/>
      <c r="I455" s="61">
        <f t="shared" si="8"/>
        <v>0</v>
      </c>
    </row>
    <row r="456" spans="1:13" ht="19.95" customHeight="1" x14ac:dyDescent="0.45">
      <c r="A456" s="53">
        <v>21</v>
      </c>
      <c r="B456" s="8">
        <v>17090601</v>
      </c>
      <c r="C456" s="6" t="s">
        <v>854</v>
      </c>
      <c r="D456" s="6" t="s">
        <v>855</v>
      </c>
      <c r="E456" s="6" t="s">
        <v>836</v>
      </c>
      <c r="F456" s="6">
        <v>4987867505182</v>
      </c>
      <c r="G456" s="9">
        <v>320</v>
      </c>
      <c r="H456" s="9"/>
      <c r="I456" s="61">
        <f t="shared" si="8"/>
        <v>0</v>
      </c>
    </row>
    <row r="457" spans="1:13" ht="19.95" customHeight="1" x14ac:dyDescent="0.45">
      <c r="A457" s="53">
        <v>21</v>
      </c>
      <c r="B457" s="8">
        <v>17090401</v>
      </c>
      <c r="C457" s="6" t="s">
        <v>856</v>
      </c>
      <c r="D457" s="6" t="s">
        <v>857</v>
      </c>
      <c r="E457" s="6" t="s">
        <v>836</v>
      </c>
      <c r="F457" s="6">
        <v>4987867505168</v>
      </c>
      <c r="G457" s="9">
        <v>15</v>
      </c>
      <c r="H457" s="9"/>
      <c r="I457" s="61">
        <f t="shared" si="8"/>
        <v>0</v>
      </c>
    </row>
    <row r="458" spans="1:13" ht="19.95" customHeight="1" thickBot="1" x14ac:dyDescent="0.5">
      <c r="A458" s="53">
        <v>21</v>
      </c>
      <c r="B458" s="28">
        <v>17090501</v>
      </c>
      <c r="C458" s="29" t="s">
        <v>858</v>
      </c>
      <c r="D458" s="29" t="s">
        <v>859</v>
      </c>
      <c r="E458" s="29" t="s">
        <v>836</v>
      </c>
      <c r="F458" s="29">
        <v>4987867505175</v>
      </c>
      <c r="G458" s="62">
        <v>19</v>
      </c>
      <c r="H458" s="62"/>
      <c r="I458" s="31">
        <f t="shared" si="8"/>
        <v>0</v>
      </c>
    </row>
    <row r="459" spans="1:13" s="74" customFormat="1" ht="19.95" customHeight="1" thickTop="1" x14ac:dyDescent="0.45">
      <c r="A459" s="53">
        <v>23</v>
      </c>
      <c r="B459" s="57">
        <v>17038001</v>
      </c>
      <c r="C459" s="24" t="s">
        <v>860</v>
      </c>
      <c r="D459" s="24" t="s">
        <v>861</v>
      </c>
      <c r="E459" s="24" t="s">
        <v>26</v>
      </c>
      <c r="F459" s="24">
        <v>4987123145060</v>
      </c>
      <c r="G459" s="39">
        <v>5</v>
      </c>
      <c r="H459" s="39"/>
      <c r="I459" s="61">
        <f t="shared" si="8"/>
        <v>0</v>
      </c>
      <c r="L459" s="76"/>
      <c r="M459" s="77"/>
    </row>
    <row r="460" spans="1:13" s="74" customFormat="1" ht="19.95" customHeight="1" x14ac:dyDescent="0.45">
      <c r="A460" s="53">
        <v>23</v>
      </c>
      <c r="B460" s="8">
        <v>17024701</v>
      </c>
      <c r="C460" s="6" t="s">
        <v>862</v>
      </c>
      <c r="D460" s="6" t="s">
        <v>863</v>
      </c>
      <c r="E460" s="6" t="s">
        <v>26</v>
      </c>
      <c r="F460" s="6">
        <v>4987123150125</v>
      </c>
      <c r="G460" s="9">
        <v>4</v>
      </c>
      <c r="H460" s="9"/>
      <c r="I460" s="61">
        <f t="shared" si="8"/>
        <v>0</v>
      </c>
      <c r="L460" s="76"/>
      <c r="M460" s="77"/>
    </row>
    <row r="461" spans="1:13" s="74" customFormat="1" ht="19.95" customHeight="1" x14ac:dyDescent="0.45">
      <c r="A461" s="53">
        <v>23</v>
      </c>
      <c r="B461" s="8">
        <v>14253601</v>
      </c>
      <c r="C461" s="6" t="s">
        <v>864</v>
      </c>
      <c r="D461" s="6" t="s">
        <v>74</v>
      </c>
      <c r="E461" s="6" t="s">
        <v>26</v>
      </c>
      <c r="F461" s="6">
        <v>4987123874717</v>
      </c>
      <c r="G461" s="9">
        <v>5</v>
      </c>
      <c r="H461" s="9"/>
      <c r="I461" s="61">
        <f t="shared" si="8"/>
        <v>0</v>
      </c>
      <c r="L461" s="76"/>
      <c r="M461" s="77"/>
    </row>
    <row r="462" spans="1:13" s="74" customFormat="1" ht="19.95" customHeight="1" x14ac:dyDescent="0.45">
      <c r="A462" s="53">
        <v>23</v>
      </c>
      <c r="B462" s="8">
        <v>17008901</v>
      </c>
      <c r="C462" s="6" t="s">
        <v>865</v>
      </c>
      <c r="D462" s="6" t="s">
        <v>866</v>
      </c>
      <c r="E462" s="6" t="s">
        <v>26</v>
      </c>
      <c r="F462" s="6">
        <v>4987123150118</v>
      </c>
      <c r="G462" s="9">
        <v>1</v>
      </c>
      <c r="H462" s="9"/>
      <c r="I462" s="61">
        <f t="shared" si="8"/>
        <v>0</v>
      </c>
      <c r="L462" s="76"/>
      <c r="M462" s="77"/>
    </row>
    <row r="463" spans="1:13" s="74" customFormat="1" ht="19.95" customHeight="1" x14ac:dyDescent="0.45">
      <c r="A463" s="53">
        <v>23</v>
      </c>
      <c r="B463" s="8">
        <v>17001401</v>
      </c>
      <c r="C463" s="6" t="s">
        <v>867</v>
      </c>
      <c r="D463" s="6" t="s">
        <v>82</v>
      </c>
      <c r="E463" s="6" t="s">
        <v>26</v>
      </c>
      <c r="F463" s="6">
        <v>4987123134859</v>
      </c>
      <c r="G463" s="9">
        <v>7</v>
      </c>
      <c r="H463" s="9"/>
      <c r="I463" s="61">
        <f t="shared" si="8"/>
        <v>0</v>
      </c>
      <c r="L463" s="76"/>
      <c r="M463" s="77"/>
    </row>
    <row r="464" spans="1:13" s="74" customFormat="1" ht="19.95" customHeight="1" x14ac:dyDescent="0.45">
      <c r="A464" s="53">
        <v>23</v>
      </c>
      <c r="B464" s="8">
        <v>14248101</v>
      </c>
      <c r="C464" s="6" t="s">
        <v>868</v>
      </c>
      <c r="D464" s="6" t="s">
        <v>364</v>
      </c>
      <c r="E464" s="6" t="s">
        <v>26</v>
      </c>
      <c r="F464" s="6">
        <v>4987123003452</v>
      </c>
      <c r="G464" s="9">
        <v>25</v>
      </c>
      <c r="H464" s="9"/>
      <c r="I464" s="61">
        <f t="shared" si="8"/>
        <v>0</v>
      </c>
      <c r="L464" s="76"/>
      <c r="M464" s="77"/>
    </row>
    <row r="465" spans="1:13" s="74" customFormat="1" ht="19.95" customHeight="1" x14ac:dyDescent="0.45">
      <c r="A465" s="53">
        <v>23</v>
      </c>
      <c r="B465" s="8">
        <v>14248201</v>
      </c>
      <c r="C465" s="6" t="s">
        <v>869</v>
      </c>
      <c r="D465" s="6" t="s">
        <v>870</v>
      </c>
      <c r="E465" s="6" t="s">
        <v>26</v>
      </c>
      <c r="F465" s="6">
        <v>4987123003506</v>
      </c>
      <c r="G465" s="9">
        <v>4</v>
      </c>
      <c r="H465" s="9"/>
      <c r="I465" s="61">
        <f t="shared" si="8"/>
        <v>0</v>
      </c>
      <c r="L465" s="76"/>
      <c r="M465" s="77"/>
    </row>
    <row r="466" spans="1:13" s="74" customFormat="1" ht="19.95" customHeight="1" x14ac:dyDescent="0.45">
      <c r="A466" s="53">
        <v>23</v>
      </c>
      <c r="B466" s="8">
        <v>16097501</v>
      </c>
      <c r="C466" s="6" t="s">
        <v>871</v>
      </c>
      <c r="D466" s="6" t="s">
        <v>872</v>
      </c>
      <c r="E466" s="6" t="s">
        <v>26</v>
      </c>
      <c r="F466" s="6">
        <v>4987123871099</v>
      </c>
      <c r="G466" s="9">
        <v>6</v>
      </c>
      <c r="H466" s="9"/>
      <c r="I466" s="61">
        <f t="shared" si="8"/>
        <v>0</v>
      </c>
      <c r="L466" s="76"/>
      <c r="M466" s="77"/>
    </row>
    <row r="467" spans="1:13" s="74" customFormat="1" ht="19.95" customHeight="1" x14ac:dyDescent="0.45">
      <c r="A467" s="53">
        <v>23</v>
      </c>
      <c r="B467" s="8">
        <v>17002601</v>
      </c>
      <c r="C467" s="6" t="s">
        <v>873</v>
      </c>
      <c r="D467" s="6" t="s">
        <v>874</v>
      </c>
      <c r="E467" s="6" t="s">
        <v>26</v>
      </c>
      <c r="F467" s="6">
        <v>4987123145930</v>
      </c>
      <c r="G467" s="9">
        <v>232</v>
      </c>
      <c r="H467" s="9"/>
      <c r="I467" s="61">
        <f t="shared" si="8"/>
        <v>0</v>
      </c>
      <c r="L467" s="76"/>
      <c r="M467" s="77"/>
    </row>
    <row r="468" spans="1:13" s="74" customFormat="1" ht="19.95" customHeight="1" x14ac:dyDescent="0.45">
      <c r="A468" s="53">
        <v>23</v>
      </c>
      <c r="B468" s="8">
        <v>17191501</v>
      </c>
      <c r="C468" s="6" t="s">
        <v>875</v>
      </c>
      <c r="D468" s="6" t="s">
        <v>876</v>
      </c>
      <c r="E468" s="6" t="s">
        <v>26</v>
      </c>
      <c r="F468" s="6">
        <v>4987123161473</v>
      </c>
      <c r="G468" s="9">
        <v>5</v>
      </c>
      <c r="H468" s="9"/>
      <c r="I468" s="61">
        <f t="shared" si="8"/>
        <v>0</v>
      </c>
      <c r="L468" s="76"/>
      <c r="M468" s="77"/>
    </row>
    <row r="469" spans="1:13" s="74" customFormat="1" ht="19.95" customHeight="1" x14ac:dyDescent="0.45">
      <c r="A469" s="53">
        <v>23</v>
      </c>
      <c r="B469" s="8">
        <v>14013201</v>
      </c>
      <c r="C469" s="6" t="s">
        <v>877</v>
      </c>
      <c r="D469" s="6" t="s">
        <v>113</v>
      </c>
      <c r="E469" s="6" t="s">
        <v>26</v>
      </c>
      <c r="F469" s="6">
        <v>4987123416146</v>
      </c>
      <c r="G469" s="9">
        <v>32</v>
      </c>
      <c r="H469" s="9"/>
      <c r="I469" s="61">
        <f t="shared" si="8"/>
        <v>0</v>
      </c>
      <c r="L469" s="76"/>
      <c r="M469" s="77"/>
    </row>
    <row r="470" spans="1:13" s="74" customFormat="1" ht="19.95" customHeight="1" x14ac:dyDescent="0.45">
      <c r="A470" s="53">
        <v>23</v>
      </c>
      <c r="B470" s="8">
        <v>14013301</v>
      </c>
      <c r="C470" s="6" t="s">
        <v>878</v>
      </c>
      <c r="D470" s="6" t="s">
        <v>68</v>
      </c>
      <c r="E470" s="6" t="s">
        <v>26</v>
      </c>
      <c r="F470" s="6">
        <v>4987123416160</v>
      </c>
      <c r="G470" s="9">
        <v>187</v>
      </c>
      <c r="H470" s="9"/>
      <c r="I470" s="61">
        <f t="shared" si="8"/>
        <v>0</v>
      </c>
      <c r="L470" s="76"/>
      <c r="M470" s="77"/>
    </row>
    <row r="471" spans="1:13" s="74" customFormat="1" ht="19.95" customHeight="1" x14ac:dyDescent="0.45">
      <c r="A471" s="53">
        <v>23</v>
      </c>
      <c r="B471" s="8">
        <v>14066601</v>
      </c>
      <c r="C471" s="6" t="s">
        <v>879</v>
      </c>
      <c r="D471" s="6" t="s">
        <v>69</v>
      </c>
      <c r="E471" s="6" t="s">
        <v>26</v>
      </c>
      <c r="F471" s="6">
        <v>4987123127127</v>
      </c>
      <c r="G471" s="9">
        <v>4</v>
      </c>
      <c r="H471" s="9"/>
      <c r="I471" s="61">
        <f t="shared" si="8"/>
        <v>0</v>
      </c>
      <c r="L471" s="76"/>
      <c r="M471" s="77"/>
    </row>
    <row r="472" spans="1:13" s="74" customFormat="1" ht="19.95" customHeight="1" x14ac:dyDescent="0.45">
      <c r="A472" s="53">
        <v>23</v>
      </c>
      <c r="B472" s="8">
        <v>14265001</v>
      </c>
      <c r="C472" s="6" t="s">
        <v>880</v>
      </c>
      <c r="D472" s="6" t="s">
        <v>283</v>
      </c>
      <c r="E472" s="6" t="s">
        <v>26</v>
      </c>
      <c r="F472" s="6">
        <v>4987123409261</v>
      </c>
      <c r="G472" s="9">
        <v>4</v>
      </c>
      <c r="H472" s="9"/>
      <c r="I472" s="61">
        <f t="shared" si="8"/>
        <v>0</v>
      </c>
      <c r="L472" s="76"/>
      <c r="M472" s="77"/>
    </row>
    <row r="473" spans="1:13" s="74" customFormat="1" ht="19.95" customHeight="1" x14ac:dyDescent="0.45">
      <c r="A473" s="53">
        <v>23</v>
      </c>
      <c r="B473" s="8">
        <v>14252601</v>
      </c>
      <c r="C473" s="6" t="s">
        <v>881</v>
      </c>
      <c r="D473" s="6" t="s">
        <v>91</v>
      </c>
      <c r="E473" s="6" t="s">
        <v>882</v>
      </c>
      <c r="F473" s="6">
        <v>4987123875721</v>
      </c>
      <c r="G473" s="9">
        <v>3</v>
      </c>
      <c r="H473" s="9"/>
      <c r="I473" s="61">
        <f t="shared" si="8"/>
        <v>0</v>
      </c>
      <c r="L473" s="76"/>
      <c r="M473" s="77"/>
    </row>
    <row r="474" spans="1:13" s="74" customFormat="1" ht="19.95" customHeight="1" x14ac:dyDescent="0.45">
      <c r="A474" s="53">
        <v>23</v>
      </c>
      <c r="B474" s="8">
        <v>17005601</v>
      </c>
      <c r="C474" s="6" t="s">
        <v>883</v>
      </c>
      <c r="D474" s="6" t="s">
        <v>884</v>
      </c>
      <c r="E474" s="6" t="s">
        <v>26</v>
      </c>
      <c r="F474" s="6">
        <v>4987123150828</v>
      </c>
      <c r="G474" s="9">
        <v>20</v>
      </c>
      <c r="H474" s="9"/>
      <c r="I474" s="61">
        <f t="shared" si="8"/>
        <v>0</v>
      </c>
      <c r="L474" s="76"/>
      <c r="M474" s="77"/>
    </row>
    <row r="475" spans="1:13" s="74" customFormat="1" ht="19.95" customHeight="1" x14ac:dyDescent="0.45">
      <c r="A475" s="53">
        <v>23</v>
      </c>
      <c r="B475" s="8">
        <v>14261601</v>
      </c>
      <c r="C475" s="6" t="s">
        <v>885</v>
      </c>
      <c r="D475" s="6" t="s">
        <v>123</v>
      </c>
      <c r="E475" s="6" t="s">
        <v>26</v>
      </c>
      <c r="F475" s="6">
        <v>4987123871051</v>
      </c>
      <c r="G475" s="9">
        <v>6</v>
      </c>
      <c r="H475" s="9"/>
      <c r="I475" s="61">
        <f t="shared" si="8"/>
        <v>0</v>
      </c>
      <c r="L475" s="76"/>
      <c r="M475" s="77"/>
    </row>
    <row r="476" spans="1:13" s="74" customFormat="1" ht="19.95" customHeight="1" x14ac:dyDescent="0.45">
      <c r="A476" s="53">
        <v>23</v>
      </c>
      <c r="B476" s="8">
        <v>17090801</v>
      </c>
      <c r="C476" s="6" t="s">
        <v>886</v>
      </c>
      <c r="D476" s="6" t="s">
        <v>693</v>
      </c>
      <c r="E476" s="6" t="s">
        <v>26</v>
      </c>
      <c r="F476" s="6">
        <v>4987123157667</v>
      </c>
      <c r="G476" s="9">
        <v>61</v>
      </c>
      <c r="H476" s="9"/>
      <c r="I476" s="61">
        <f t="shared" si="8"/>
        <v>0</v>
      </c>
      <c r="L476" s="76"/>
      <c r="M476" s="77"/>
    </row>
    <row r="477" spans="1:13" s="74" customFormat="1" ht="19.95" customHeight="1" x14ac:dyDescent="0.45">
      <c r="A477" s="53">
        <v>23</v>
      </c>
      <c r="B477" s="8">
        <v>17194801</v>
      </c>
      <c r="C477" s="6" t="s">
        <v>887</v>
      </c>
      <c r="D477" s="6" t="s">
        <v>888</v>
      </c>
      <c r="E477" s="6" t="s">
        <v>26</v>
      </c>
      <c r="F477" s="6">
        <v>4987123159418</v>
      </c>
      <c r="G477" s="9">
        <v>113</v>
      </c>
      <c r="H477" s="9"/>
      <c r="I477" s="61">
        <f t="shared" si="8"/>
        <v>0</v>
      </c>
      <c r="L477" s="76"/>
      <c r="M477" s="77"/>
    </row>
    <row r="478" spans="1:13" s="74" customFormat="1" ht="19.95" customHeight="1" x14ac:dyDescent="0.45">
      <c r="A478" s="53">
        <v>23</v>
      </c>
      <c r="B478" s="8">
        <v>17193601</v>
      </c>
      <c r="C478" s="6" t="s">
        <v>889</v>
      </c>
      <c r="D478" s="6" t="s">
        <v>160</v>
      </c>
      <c r="E478" s="6" t="s">
        <v>26</v>
      </c>
      <c r="F478" s="6">
        <v>4987123403580</v>
      </c>
      <c r="G478" s="9">
        <v>683</v>
      </c>
      <c r="H478" s="9"/>
      <c r="I478" s="61">
        <f t="shared" si="8"/>
        <v>0</v>
      </c>
      <c r="M478" s="75"/>
    </row>
    <row r="479" spans="1:13" s="74" customFormat="1" ht="19.95" customHeight="1" x14ac:dyDescent="0.45">
      <c r="A479" s="53">
        <v>23</v>
      </c>
      <c r="B479" s="8">
        <v>16017601</v>
      </c>
      <c r="C479" s="6" t="s">
        <v>890</v>
      </c>
      <c r="D479" s="6" t="s">
        <v>891</v>
      </c>
      <c r="E479" s="6" t="s">
        <v>26</v>
      </c>
      <c r="F479" s="6">
        <v>4987123403900</v>
      </c>
      <c r="G479" s="9">
        <v>9</v>
      </c>
      <c r="H479" s="9"/>
      <c r="I479" s="61">
        <f t="shared" si="8"/>
        <v>0</v>
      </c>
      <c r="M479" s="75"/>
    </row>
    <row r="480" spans="1:13" s="74" customFormat="1" ht="19.95" customHeight="1" x14ac:dyDescent="0.45">
      <c r="A480" s="53">
        <v>23</v>
      </c>
      <c r="B480" s="8">
        <v>17006901</v>
      </c>
      <c r="C480" s="6" t="s">
        <v>892</v>
      </c>
      <c r="D480" s="6" t="s">
        <v>131</v>
      </c>
      <c r="E480" s="6" t="s">
        <v>26</v>
      </c>
      <c r="F480" s="6">
        <v>4987123147484</v>
      </c>
      <c r="G480" s="9">
        <v>1</v>
      </c>
      <c r="H480" s="9"/>
      <c r="I480" s="61">
        <f t="shared" si="8"/>
        <v>0</v>
      </c>
      <c r="M480" s="75"/>
    </row>
    <row r="481" spans="1:13" s="74" customFormat="1" ht="19.95" customHeight="1" x14ac:dyDescent="0.45">
      <c r="A481" s="53">
        <v>23</v>
      </c>
      <c r="B481" s="8">
        <v>14216701</v>
      </c>
      <c r="C481" s="6" t="s">
        <v>893</v>
      </c>
      <c r="D481" s="6" t="s">
        <v>894</v>
      </c>
      <c r="E481" s="6" t="s">
        <v>26</v>
      </c>
      <c r="F481" s="6">
        <v>4987123161121</v>
      </c>
      <c r="G481" s="9">
        <v>5</v>
      </c>
      <c r="H481" s="9"/>
      <c r="I481" s="61">
        <f t="shared" si="8"/>
        <v>0</v>
      </c>
      <c r="M481" s="75"/>
    </row>
    <row r="482" spans="1:13" s="74" customFormat="1" ht="19.95" customHeight="1" x14ac:dyDescent="0.45">
      <c r="A482" s="53">
        <v>23</v>
      </c>
      <c r="B482" s="8">
        <v>14261501</v>
      </c>
      <c r="C482" s="6" t="s">
        <v>895</v>
      </c>
      <c r="D482" s="6" t="s">
        <v>71</v>
      </c>
      <c r="E482" s="6" t="s">
        <v>26</v>
      </c>
      <c r="F482" s="6">
        <v>4987123003124</v>
      </c>
      <c r="G482" s="9">
        <v>3</v>
      </c>
      <c r="H482" s="9"/>
      <c r="I482" s="61">
        <f t="shared" si="8"/>
        <v>0</v>
      </c>
      <c r="M482" s="75"/>
    </row>
    <row r="483" spans="1:13" s="74" customFormat="1" ht="19.95" customHeight="1" x14ac:dyDescent="0.45">
      <c r="A483" s="53">
        <v>23</v>
      </c>
      <c r="B483" s="8">
        <v>14246701</v>
      </c>
      <c r="C483" s="6" t="s">
        <v>896</v>
      </c>
      <c r="D483" s="6" t="s">
        <v>552</v>
      </c>
      <c r="E483" s="6" t="s">
        <v>26</v>
      </c>
      <c r="F483" s="6">
        <v>4987123871044</v>
      </c>
      <c r="G483" s="9">
        <v>12</v>
      </c>
      <c r="H483" s="9"/>
      <c r="I483" s="61">
        <f t="shared" si="8"/>
        <v>0</v>
      </c>
      <c r="M483" s="75"/>
    </row>
    <row r="484" spans="1:13" s="74" customFormat="1" ht="19.95" customHeight="1" x14ac:dyDescent="0.45">
      <c r="A484" s="53">
        <v>23</v>
      </c>
      <c r="B484" s="8">
        <v>14241201</v>
      </c>
      <c r="C484" s="6" t="s">
        <v>897</v>
      </c>
      <c r="D484" s="6" t="s">
        <v>76</v>
      </c>
      <c r="E484" s="6" t="s">
        <v>26</v>
      </c>
      <c r="F484" s="6">
        <v>4987123873161</v>
      </c>
      <c r="G484" s="9">
        <v>20</v>
      </c>
      <c r="H484" s="9"/>
      <c r="I484" s="61">
        <f t="shared" si="8"/>
        <v>0</v>
      </c>
      <c r="M484" s="75"/>
    </row>
    <row r="485" spans="1:13" s="74" customFormat="1" ht="19.95" customHeight="1" x14ac:dyDescent="0.45">
      <c r="A485" s="53">
        <v>23</v>
      </c>
      <c r="B485" s="8">
        <v>14240901</v>
      </c>
      <c r="C485" s="6" t="s">
        <v>898</v>
      </c>
      <c r="D485" s="6" t="s">
        <v>287</v>
      </c>
      <c r="E485" s="6" t="s">
        <v>26</v>
      </c>
      <c r="F485" s="6">
        <v>4987123873383</v>
      </c>
      <c r="G485" s="9">
        <v>112</v>
      </c>
      <c r="H485" s="9"/>
      <c r="I485" s="61">
        <f t="shared" si="8"/>
        <v>0</v>
      </c>
      <c r="M485" s="75"/>
    </row>
    <row r="486" spans="1:13" s="74" customFormat="1" ht="19.95" customHeight="1" x14ac:dyDescent="0.45">
      <c r="A486" s="53">
        <v>23</v>
      </c>
      <c r="B486" s="8">
        <v>14037701</v>
      </c>
      <c r="C486" s="6" t="s">
        <v>899</v>
      </c>
      <c r="D486" s="6" t="s">
        <v>900</v>
      </c>
      <c r="E486" s="6" t="s">
        <v>26</v>
      </c>
      <c r="F486" s="6">
        <v>4987123157520</v>
      </c>
      <c r="G486" s="9">
        <v>12</v>
      </c>
      <c r="H486" s="9"/>
      <c r="I486" s="61">
        <f t="shared" si="8"/>
        <v>0</v>
      </c>
      <c r="M486" s="75"/>
    </row>
    <row r="487" spans="1:13" s="74" customFormat="1" ht="19.95" customHeight="1" x14ac:dyDescent="0.45">
      <c r="A487" s="53">
        <v>23</v>
      </c>
      <c r="B487" s="8">
        <v>14037801</v>
      </c>
      <c r="C487" s="6" t="s">
        <v>901</v>
      </c>
      <c r="D487" s="6" t="s">
        <v>902</v>
      </c>
      <c r="E487" s="6" t="s">
        <v>26</v>
      </c>
      <c r="F487" s="6">
        <v>4987123157575</v>
      </c>
      <c r="G487" s="9">
        <v>11</v>
      </c>
      <c r="H487" s="9"/>
      <c r="I487" s="61">
        <f t="shared" si="8"/>
        <v>0</v>
      </c>
      <c r="M487" s="75"/>
    </row>
    <row r="488" spans="1:13" s="74" customFormat="1" ht="19.95" customHeight="1" x14ac:dyDescent="0.45">
      <c r="A488" s="53">
        <v>23</v>
      </c>
      <c r="B488" s="8">
        <v>14214501</v>
      </c>
      <c r="C488" s="6" t="s">
        <v>903</v>
      </c>
      <c r="D488" s="6" t="s">
        <v>110</v>
      </c>
      <c r="E488" s="6" t="s">
        <v>26</v>
      </c>
      <c r="F488" s="6">
        <v>4987123159036</v>
      </c>
      <c r="G488" s="9">
        <v>75</v>
      </c>
      <c r="H488" s="9"/>
      <c r="I488" s="61">
        <f t="shared" si="8"/>
        <v>0</v>
      </c>
      <c r="M488" s="75"/>
    </row>
    <row r="489" spans="1:13" s="74" customFormat="1" ht="19.95" customHeight="1" x14ac:dyDescent="0.45">
      <c r="A489" s="53">
        <v>23</v>
      </c>
      <c r="B489" s="8">
        <v>16097401</v>
      </c>
      <c r="C489" s="6" t="s">
        <v>904</v>
      </c>
      <c r="D489" s="6" t="s">
        <v>905</v>
      </c>
      <c r="E489" s="6" t="s">
        <v>26</v>
      </c>
      <c r="F489" s="6">
        <v>4987123875899</v>
      </c>
      <c r="G489" s="9">
        <v>10</v>
      </c>
      <c r="H489" s="9"/>
      <c r="I489" s="61">
        <f t="shared" si="8"/>
        <v>0</v>
      </c>
      <c r="M489" s="75"/>
    </row>
    <row r="490" spans="1:13" s="74" customFormat="1" ht="19.95" customHeight="1" x14ac:dyDescent="0.45">
      <c r="A490" s="53">
        <v>23</v>
      </c>
      <c r="B490" s="8">
        <v>14258601</v>
      </c>
      <c r="C490" s="6" t="s">
        <v>906</v>
      </c>
      <c r="D490" s="6" t="s">
        <v>69</v>
      </c>
      <c r="E490" s="6" t="s">
        <v>26</v>
      </c>
      <c r="F490" s="6">
        <v>4987123875905</v>
      </c>
      <c r="G490" s="9">
        <v>17</v>
      </c>
      <c r="H490" s="9"/>
      <c r="I490" s="61">
        <f t="shared" si="8"/>
        <v>0</v>
      </c>
      <c r="M490" s="75"/>
    </row>
    <row r="491" spans="1:13" s="74" customFormat="1" ht="19.95" customHeight="1" x14ac:dyDescent="0.45">
      <c r="A491" s="53">
        <v>23</v>
      </c>
      <c r="B491" s="8">
        <v>14243901</v>
      </c>
      <c r="C491" s="6" t="s">
        <v>907</v>
      </c>
      <c r="D491" s="6" t="s">
        <v>282</v>
      </c>
      <c r="E491" s="6" t="s">
        <v>26</v>
      </c>
      <c r="F491" s="6">
        <v>4987123873758</v>
      </c>
      <c r="G491" s="9">
        <v>4</v>
      </c>
      <c r="H491" s="9"/>
      <c r="I491" s="61">
        <f t="shared" si="8"/>
        <v>0</v>
      </c>
      <c r="M491" s="75"/>
    </row>
    <row r="492" spans="1:13" s="74" customFormat="1" ht="19.95" customHeight="1" x14ac:dyDescent="0.45">
      <c r="A492" s="53">
        <v>23</v>
      </c>
      <c r="B492" s="8">
        <v>14235201</v>
      </c>
      <c r="C492" s="6" t="s">
        <v>908</v>
      </c>
      <c r="D492" s="6" t="s">
        <v>909</v>
      </c>
      <c r="E492" s="6" t="s">
        <v>26</v>
      </c>
      <c r="F492" s="6">
        <v>4987123001564</v>
      </c>
      <c r="G492" s="9">
        <v>2</v>
      </c>
      <c r="H492" s="9"/>
      <c r="I492" s="61">
        <f t="shared" si="8"/>
        <v>0</v>
      </c>
      <c r="M492" s="75"/>
    </row>
    <row r="493" spans="1:13" s="74" customFormat="1" ht="19.95" customHeight="1" x14ac:dyDescent="0.45">
      <c r="A493" s="53">
        <v>23</v>
      </c>
      <c r="B493" s="8">
        <v>14039001</v>
      </c>
      <c r="C493" s="6" t="s">
        <v>910</v>
      </c>
      <c r="D493" s="6" t="s">
        <v>71</v>
      </c>
      <c r="E493" s="6" t="s">
        <v>26</v>
      </c>
      <c r="F493" s="6">
        <v>4987123154406</v>
      </c>
      <c r="G493" s="9">
        <v>84</v>
      </c>
      <c r="H493" s="9"/>
      <c r="I493" s="61">
        <f t="shared" si="8"/>
        <v>0</v>
      </c>
      <c r="M493" s="75"/>
    </row>
    <row r="494" spans="1:13" s="74" customFormat="1" ht="19.95" customHeight="1" x14ac:dyDescent="0.45">
      <c r="A494" s="53">
        <v>23</v>
      </c>
      <c r="B494" s="8">
        <v>17040501</v>
      </c>
      <c r="C494" s="6" t="s">
        <v>911</v>
      </c>
      <c r="D494" s="6" t="s">
        <v>50</v>
      </c>
      <c r="E494" s="6" t="s">
        <v>26</v>
      </c>
      <c r="F494" s="6">
        <v>4987123129459</v>
      </c>
      <c r="G494" s="9">
        <v>303</v>
      </c>
      <c r="H494" s="9"/>
      <c r="I494" s="61">
        <f t="shared" si="8"/>
        <v>0</v>
      </c>
      <c r="M494" s="75"/>
    </row>
    <row r="495" spans="1:13" s="74" customFormat="1" ht="19.95" customHeight="1" x14ac:dyDescent="0.45">
      <c r="A495" s="53">
        <v>23</v>
      </c>
      <c r="B495" s="8">
        <v>14036201</v>
      </c>
      <c r="C495" s="6" t="s">
        <v>912</v>
      </c>
      <c r="D495" s="6" t="s">
        <v>110</v>
      </c>
      <c r="E495" s="6" t="s">
        <v>26</v>
      </c>
      <c r="F495" s="6">
        <v>4987123154185</v>
      </c>
      <c r="G495" s="9">
        <v>38</v>
      </c>
      <c r="H495" s="9"/>
      <c r="I495" s="61">
        <f t="shared" si="8"/>
        <v>0</v>
      </c>
      <c r="M495" s="75"/>
    </row>
    <row r="496" spans="1:13" s="74" customFormat="1" ht="19.95" customHeight="1" x14ac:dyDescent="0.45">
      <c r="A496" s="53">
        <v>23</v>
      </c>
      <c r="B496" s="8">
        <v>14002501</v>
      </c>
      <c r="C496" s="6" t="s">
        <v>913</v>
      </c>
      <c r="D496" s="6" t="s">
        <v>133</v>
      </c>
      <c r="E496" s="6" t="s">
        <v>26</v>
      </c>
      <c r="F496" s="6">
        <v>4987123160773</v>
      </c>
      <c r="G496" s="9">
        <v>13</v>
      </c>
      <c r="H496" s="9"/>
      <c r="I496" s="61">
        <f t="shared" si="8"/>
        <v>0</v>
      </c>
      <c r="M496" s="75"/>
    </row>
    <row r="497" spans="1:13" s="74" customFormat="1" ht="19.95" customHeight="1" x14ac:dyDescent="0.45">
      <c r="A497" s="53">
        <v>23</v>
      </c>
      <c r="B497" s="8">
        <v>14003401</v>
      </c>
      <c r="C497" s="6" t="s">
        <v>914</v>
      </c>
      <c r="D497" s="6" t="s">
        <v>915</v>
      </c>
      <c r="E497" s="6" t="s">
        <v>26</v>
      </c>
      <c r="F497" s="6">
        <v>4987123155106</v>
      </c>
      <c r="G497" s="9">
        <v>21</v>
      </c>
      <c r="H497" s="9"/>
      <c r="I497" s="61">
        <f t="shared" si="8"/>
        <v>0</v>
      </c>
      <c r="M497" s="75"/>
    </row>
    <row r="498" spans="1:13" s="74" customFormat="1" ht="19.95" customHeight="1" x14ac:dyDescent="0.45">
      <c r="A498" s="53">
        <v>23</v>
      </c>
      <c r="B498" s="8">
        <v>14084221</v>
      </c>
      <c r="C498" s="6" t="s">
        <v>916</v>
      </c>
      <c r="D498" s="6" t="s">
        <v>917</v>
      </c>
      <c r="E498" s="6" t="s">
        <v>26</v>
      </c>
      <c r="F498" s="6">
        <v>4987123155151</v>
      </c>
      <c r="G498" s="9">
        <v>5</v>
      </c>
      <c r="H498" s="9"/>
      <c r="I498" s="61">
        <f t="shared" si="8"/>
        <v>0</v>
      </c>
      <c r="M498" s="75"/>
    </row>
    <row r="499" spans="1:13" s="74" customFormat="1" ht="19.95" customHeight="1" x14ac:dyDescent="0.45">
      <c r="A499" s="53">
        <v>23</v>
      </c>
      <c r="B499" s="8">
        <v>14084201</v>
      </c>
      <c r="C499" s="6" t="s">
        <v>918</v>
      </c>
      <c r="D499" s="6" t="s">
        <v>919</v>
      </c>
      <c r="E499" s="6" t="s">
        <v>26</v>
      </c>
      <c r="F499" s="6">
        <v>4987123155137</v>
      </c>
      <c r="G499" s="9">
        <v>18</v>
      </c>
      <c r="H499" s="9"/>
      <c r="I499" s="61">
        <f t="shared" si="8"/>
        <v>0</v>
      </c>
      <c r="M499" s="75"/>
    </row>
    <row r="500" spans="1:13" s="74" customFormat="1" ht="19.95" customHeight="1" x14ac:dyDescent="0.45">
      <c r="A500" s="53">
        <v>23</v>
      </c>
      <c r="B500" s="8">
        <v>17220301</v>
      </c>
      <c r="C500" s="6" t="s">
        <v>920</v>
      </c>
      <c r="D500" s="6" t="s">
        <v>921</v>
      </c>
      <c r="E500" s="6" t="s">
        <v>26</v>
      </c>
      <c r="F500" s="6">
        <v>4987123873260</v>
      </c>
      <c r="G500" s="9">
        <v>25</v>
      </c>
      <c r="H500" s="9"/>
      <c r="I500" s="61">
        <f t="shared" si="8"/>
        <v>0</v>
      </c>
      <c r="M500" s="75"/>
    </row>
    <row r="501" spans="1:13" s="74" customFormat="1" ht="19.95" customHeight="1" x14ac:dyDescent="0.45">
      <c r="A501" s="53">
        <v>23</v>
      </c>
      <c r="B501" s="8">
        <v>14254401</v>
      </c>
      <c r="C501" s="6" t="s">
        <v>922</v>
      </c>
      <c r="D501" s="6" t="s">
        <v>91</v>
      </c>
      <c r="E501" s="6" t="s">
        <v>26</v>
      </c>
      <c r="F501" s="6">
        <v>4987123873444</v>
      </c>
      <c r="G501" s="9">
        <v>5</v>
      </c>
      <c r="H501" s="9"/>
      <c r="I501" s="61">
        <f t="shared" si="8"/>
        <v>0</v>
      </c>
      <c r="M501" s="75"/>
    </row>
    <row r="502" spans="1:13" s="74" customFormat="1" ht="19.95" customHeight="1" x14ac:dyDescent="0.45">
      <c r="A502" s="53">
        <v>23</v>
      </c>
      <c r="B502" s="8">
        <v>14253201</v>
      </c>
      <c r="C502" s="6" t="s">
        <v>923</v>
      </c>
      <c r="D502" s="6" t="s">
        <v>91</v>
      </c>
      <c r="E502" s="6" t="s">
        <v>26</v>
      </c>
      <c r="F502" s="6">
        <v>4987123873772</v>
      </c>
      <c r="G502" s="9">
        <v>1</v>
      </c>
      <c r="H502" s="9"/>
      <c r="I502" s="61">
        <f t="shared" si="8"/>
        <v>0</v>
      </c>
      <c r="M502" s="75"/>
    </row>
    <row r="503" spans="1:13" s="74" customFormat="1" ht="19.95" customHeight="1" x14ac:dyDescent="0.45">
      <c r="A503" s="53">
        <v>23</v>
      </c>
      <c r="B503" s="8">
        <v>14148701</v>
      </c>
      <c r="C503" s="6" t="s">
        <v>924</v>
      </c>
      <c r="D503" s="6" t="s">
        <v>69</v>
      </c>
      <c r="E503" s="6" t="s">
        <v>26</v>
      </c>
      <c r="F503" s="6">
        <v>4987123149402</v>
      </c>
      <c r="G503" s="9">
        <v>4</v>
      </c>
      <c r="H503" s="9"/>
      <c r="I503" s="61">
        <f t="shared" si="8"/>
        <v>0</v>
      </c>
      <c r="M503" s="75"/>
    </row>
    <row r="504" spans="1:13" s="74" customFormat="1" ht="19.95" customHeight="1" x14ac:dyDescent="0.45">
      <c r="A504" s="53">
        <v>23</v>
      </c>
      <c r="B504" s="8">
        <v>14001601</v>
      </c>
      <c r="C504" s="6" t="s">
        <v>925</v>
      </c>
      <c r="D504" s="6" t="s">
        <v>926</v>
      </c>
      <c r="E504" s="6" t="s">
        <v>26</v>
      </c>
      <c r="F504" s="6">
        <v>4987123149341</v>
      </c>
      <c r="G504" s="9">
        <v>1</v>
      </c>
      <c r="H504" s="9"/>
      <c r="I504" s="61">
        <f t="shared" si="8"/>
        <v>0</v>
      </c>
      <c r="M504" s="75"/>
    </row>
    <row r="505" spans="1:13" s="74" customFormat="1" ht="19.95" customHeight="1" x14ac:dyDescent="0.45">
      <c r="A505" s="53">
        <v>23</v>
      </c>
      <c r="B505" s="8">
        <v>17025901</v>
      </c>
      <c r="C505" s="6" t="s">
        <v>927</v>
      </c>
      <c r="D505" s="6" t="s">
        <v>928</v>
      </c>
      <c r="E505" s="6" t="s">
        <v>26</v>
      </c>
      <c r="F505" s="6">
        <v>4987123154147</v>
      </c>
      <c r="G505" s="9">
        <v>2</v>
      </c>
      <c r="H505" s="9"/>
      <c r="I505" s="61">
        <f t="shared" si="8"/>
        <v>0</v>
      </c>
      <c r="M505" s="75"/>
    </row>
    <row r="506" spans="1:13" s="74" customFormat="1" ht="19.95" customHeight="1" x14ac:dyDescent="0.45">
      <c r="A506" s="53">
        <v>23</v>
      </c>
      <c r="B506" s="8">
        <v>17014501</v>
      </c>
      <c r="C506" s="6" t="s">
        <v>929</v>
      </c>
      <c r="D506" s="6" t="s">
        <v>274</v>
      </c>
      <c r="E506" s="6" t="s">
        <v>26</v>
      </c>
      <c r="F506" s="6">
        <v>4987123154154</v>
      </c>
      <c r="G506" s="9">
        <v>2</v>
      </c>
      <c r="H506" s="9"/>
      <c r="I506" s="61">
        <f t="shared" si="8"/>
        <v>0</v>
      </c>
      <c r="M506" s="75"/>
    </row>
    <row r="507" spans="1:13" s="74" customFormat="1" ht="19.95" customHeight="1" x14ac:dyDescent="0.45">
      <c r="A507" s="53">
        <v>23</v>
      </c>
      <c r="B507" s="8">
        <v>14093001</v>
      </c>
      <c r="C507" s="6" t="s">
        <v>930</v>
      </c>
      <c r="D507" s="6" t="s">
        <v>79</v>
      </c>
      <c r="E507" s="6" t="s">
        <v>26</v>
      </c>
      <c r="F507" s="6">
        <v>4987123127240</v>
      </c>
      <c r="G507" s="9">
        <v>11</v>
      </c>
      <c r="H507" s="9"/>
      <c r="I507" s="61">
        <f t="shared" si="8"/>
        <v>0</v>
      </c>
      <c r="M507" s="75"/>
    </row>
    <row r="508" spans="1:13" s="74" customFormat="1" ht="19.95" customHeight="1" x14ac:dyDescent="0.45">
      <c r="A508" s="53">
        <v>23</v>
      </c>
      <c r="B508" s="8">
        <v>17230001</v>
      </c>
      <c r="C508" s="6" t="s">
        <v>931</v>
      </c>
      <c r="D508" s="6" t="s">
        <v>70</v>
      </c>
      <c r="E508" s="6" t="s">
        <v>26</v>
      </c>
      <c r="F508" s="6">
        <v>4987123873086</v>
      </c>
      <c r="G508" s="9">
        <v>205</v>
      </c>
      <c r="H508" s="9"/>
      <c r="I508" s="61">
        <f t="shared" si="8"/>
        <v>0</v>
      </c>
      <c r="M508" s="75"/>
    </row>
    <row r="509" spans="1:13" s="74" customFormat="1" ht="19.95" customHeight="1" x14ac:dyDescent="0.45">
      <c r="A509" s="53">
        <v>23</v>
      </c>
      <c r="B509" s="8">
        <v>14242901</v>
      </c>
      <c r="C509" s="6" t="s">
        <v>932</v>
      </c>
      <c r="D509" s="6" t="s">
        <v>933</v>
      </c>
      <c r="E509" s="6" t="s">
        <v>26</v>
      </c>
      <c r="F509" s="6">
        <v>4987123415811</v>
      </c>
      <c r="G509" s="9">
        <v>3</v>
      </c>
      <c r="H509" s="9"/>
      <c r="I509" s="61">
        <f t="shared" si="8"/>
        <v>0</v>
      </c>
      <c r="M509" s="75"/>
    </row>
    <row r="510" spans="1:13" s="74" customFormat="1" ht="19.95" customHeight="1" x14ac:dyDescent="0.45">
      <c r="A510" s="53">
        <v>23</v>
      </c>
      <c r="B510" s="8">
        <v>14096801</v>
      </c>
      <c r="C510" s="6" t="s">
        <v>934</v>
      </c>
      <c r="D510" s="6" t="s">
        <v>935</v>
      </c>
      <c r="E510" s="6" t="s">
        <v>26</v>
      </c>
      <c r="F510" s="6">
        <v>4987431190516</v>
      </c>
      <c r="G510" s="9">
        <v>18</v>
      </c>
      <c r="H510" s="9"/>
      <c r="I510" s="61">
        <f t="shared" si="8"/>
        <v>0</v>
      </c>
      <c r="M510" s="75"/>
    </row>
    <row r="511" spans="1:13" s="74" customFormat="1" ht="19.95" customHeight="1" x14ac:dyDescent="0.45">
      <c r="A511" s="53">
        <v>23</v>
      </c>
      <c r="B511" s="8">
        <v>14098001</v>
      </c>
      <c r="C511" s="6" t="s">
        <v>936</v>
      </c>
      <c r="D511" s="6" t="s">
        <v>488</v>
      </c>
      <c r="E511" s="6" t="s">
        <v>26</v>
      </c>
      <c r="F511" s="6">
        <v>4987123031479</v>
      </c>
      <c r="G511" s="9">
        <v>1</v>
      </c>
      <c r="H511" s="9"/>
      <c r="I511" s="61">
        <f t="shared" si="8"/>
        <v>0</v>
      </c>
      <c r="M511" s="75"/>
    </row>
    <row r="512" spans="1:13" s="74" customFormat="1" ht="19.95" customHeight="1" x14ac:dyDescent="0.45">
      <c r="A512" s="53">
        <v>23</v>
      </c>
      <c r="B512" s="8">
        <v>14098601</v>
      </c>
      <c r="C512" s="6" t="s">
        <v>937</v>
      </c>
      <c r="D512" s="6" t="s">
        <v>68</v>
      </c>
      <c r="E512" s="6" t="s">
        <v>26</v>
      </c>
      <c r="F512" s="6">
        <v>4987123119603</v>
      </c>
      <c r="G512" s="9">
        <v>49</v>
      </c>
      <c r="H512" s="9"/>
      <c r="I512" s="61">
        <f t="shared" si="8"/>
        <v>0</v>
      </c>
      <c r="M512" s="75"/>
    </row>
    <row r="513" spans="1:13" s="74" customFormat="1" ht="19.95" customHeight="1" x14ac:dyDescent="0.45">
      <c r="A513" s="53">
        <v>23</v>
      </c>
      <c r="B513" s="8">
        <v>14098621</v>
      </c>
      <c r="C513" s="6" t="s">
        <v>938</v>
      </c>
      <c r="D513" s="6" t="s">
        <v>935</v>
      </c>
      <c r="E513" s="6" t="s">
        <v>26</v>
      </c>
      <c r="F513" s="6">
        <v>4987123139250</v>
      </c>
      <c r="G513" s="9">
        <v>61</v>
      </c>
      <c r="H513" s="9"/>
      <c r="I513" s="61">
        <f t="shared" si="8"/>
        <v>0</v>
      </c>
      <c r="M513" s="75"/>
    </row>
    <row r="514" spans="1:13" s="74" customFormat="1" ht="19.95" customHeight="1" x14ac:dyDescent="0.45">
      <c r="A514" s="53">
        <v>23</v>
      </c>
      <c r="B514" s="8">
        <v>17229001</v>
      </c>
      <c r="C514" s="6" t="s">
        <v>939</v>
      </c>
      <c r="D514" s="6" t="s">
        <v>940</v>
      </c>
      <c r="E514" s="6" t="s">
        <v>26</v>
      </c>
      <c r="F514" s="6">
        <v>4987123875363</v>
      </c>
      <c r="G514" s="9">
        <v>111</v>
      </c>
      <c r="H514" s="9"/>
      <c r="I514" s="61">
        <f t="shared" ref="I514:I555" si="9">G514*H514</f>
        <v>0</v>
      </c>
      <c r="M514" s="75"/>
    </row>
    <row r="515" spans="1:13" s="74" customFormat="1" ht="19.95" customHeight="1" x14ac:dyDescent="0.45">
      <c r="A515" s="53">
        <v>23</v>
      </c>
      <c r="B515" s="8">
        <v>16046801</v>
      </c>
      <c r="C515" s="6" t="s">
        <v>941</v>
      </c>
      <c r="D515" s="6" t="s">
        <v>942</v>
      </c>
      <c r="E515" s="6" t="s">
        <v>26</v>
      </c>
      <c r="F515" s="6">
        <v>4987123409353</v>
      </c>
      <c r="G515" s="9">
        <v>136</v>
      </c>
      <c r="H515" s="9"/>
      <c r="I515" s="61">
        <f t="shared" si="9"/>
        <v>0</v>
      </c>
      <c r="M515" s="75"/>
    </row>
    <row r="516" spans="1:13" s="74" customFormat="1" ht="19.95" customHeight="1" x14ac:dyDescent="0.45">
      <c r="A516" s="53">
        <v>23</v>
      </c>
      <c r="B516" s="8">
        <v>16008301</v>
      </c>
      <c r="C516" s="6" t="s">
        <v>943</v>
      </c>
      <c r="D516" s="6" t="s">
        <v>944</v>
      </c>
      <c r="E516" s="6" t="s">
        <v>26</v>
      </c>
      <c r="F516" s="6">
        <v>4987123147729</v>
      </c>
      <c r="G516" s="9">
        <v>2</v>
      </c>
      <c r="H516" s="9"/>
      <c r="I516" s="61">
        <f t="shared" si="9"/>
        <v>0</v>
      </c>
      <c r="M516" s="75"/>
    </row>
    <row r="517" spans="1:13" s="74" customFormat="1" ht="19.95" customHeight="1" x14ac:dyDescent="0.45">
      <c r="A517" s="53">
        <v>23</v>
      </c>
      <c r="B517" s="8">
        <v>14253701</v>
      </c>
      <c r="C517" s="6" t="s">
        <v>945</v>
      </c>
      <c r="D517" s="6" t="s">
        <v>123</v>
      </c>
      <c r="E517" s="6" t="s">
        <v>26</v>
      </c>
      <c r="F517" s="6">
        <v>4987123872768</v>
      </c>
      <c r="G517" s="9">
        <v>1</v>
      </c>
      <c r="H517" s="9"/>
      <c r="I517" s="61">
        <f t="shared" si="9"/>
        <v>0</v>
      </c>
      <c r="M517" s="75"/>
    </row>
    <row r="518" spans="1:13" s="74" customFormat="1" ht="19.95" customHeight="1" x14ac:dyDescent="0.45">
      <c r="A518" s="53">
        <v>23</v>
      </c>
      <c r="B518" s="8">
        <v>14047301</v>
      </c>
      <c r="C518" s="6" t="s">
        <v>946</v>
      </c>
      <c r="D518" s="6" t="s">
        <v>947</v>
      </c>
      <c r="E518" s="6" t="s">
        <v>26</v>
      </c>
      <c r="F518" s="6">
        <v>4987123158336</v>
      </c>
      <c r="G518" s="9">
        <v>3</v>
      </c>
      <c r="H518" s="9"/>
      <c r="I518" s="61">
        <f t="shared" si="9"/>
        <v>0</v>
      </c>
      <c r="M518" s="75"/>
    </row>
    <row r="519" spans="1:13" s="74" customFormat="1" ht="19.95" customHeight="1" x14ac:dyDescent="0.45">
      <c r="A519" s="53">
        <v>23</v>
      </c>
      <c r="B519" s="8">
        <v>16041301</v>
      </c>
      <c r="C519" s="6" t="s">
        <v>948</v>
      </c>
      <c r="D519" s="6" t="s">
        <v>949</v>
      </c>
      <c r="E519" s="6" t="s">
        <v>26</v>
      </c>
      <c r="F519" s="6">
        <v>4987978707031</v>
      </c>
      <c r="G519" s="9">
        <v>10</v>
      </c>
      <c r="H519" s="9"/>
      <c r="I519" s="61">
        <f t="shared" si="9"/>
        <v>0</v>
      </c>
      <c r="M519" s="75"/>
    </row>
    <row r="520" spans="1:13" s="74" customFormat="1" ht="19.95" customHeight="1" x14ac:dyDescent="0.45">
      <c r="A520" s="53">
        <v>23</v>
      </c>
      <c r="B520" s="8">
        <v>17038801</v>
      </c>
      <c r="C520" s="6" t="s">
        <v>950</v>
      </c>
      <c r="D520" s="6" t="s">
        <v>272</v>
      </c>
      <c r="E520" s="6" t="s">
        <v>26</v>
      </c>
      <c r="F520" s="6">
        <v>4987123162111</v>
      </c>
      <c r="G520" s="9">
        <v>102</v>
      </c>
      <c r="H520" s="9"/>
      <c r="I520" s="61">
        <f t="shared" si="9"/>
        <v>0</v>
      </c>
      <c r="M520" s="75"/>
    </row>
    <row r="521" spans="1:13" s="74" customFormat="1" ht="19.95" customHeight="1" x14ac:dyDescent="0.45">
      <c r="A521" s="53">
        <v>23</v>
      </c>
      <c r="B521" s="8">
        <v>17217901</v>
      </c>
      <c r="C521" s="6" t="s">
        <v>951</v>
      </c>
      <c r="D521" s="6" t="s">
        <v>952</v>
      </c>
      <c r="E521" s="6" t="s">
        <v>26</v>
      </c>
      <c r="F521" s="6">
        <v>4987123873390</v>
      </c>
      <c r="G521" s="9">
        <v>416</v>
      </c>
      <c r="H521" s="9"/>
      <c r="I521" s="61">
        <f t="shared" si="9"/>
        <v>0</v>
      </c>
      <c r="M521" s="75"/>
    </row>
    <row r="522" spans="1:13" s="74" customFormat="1" ht="19.95" customHeight="1" x14ac:dyDescent="0.45">
      <c r="A522" s="53">
        <v>23</v>
      </c>
      <c r="B522" s="8">
        <v>16099202</v>
      </c>
      <c r="C522" s="6" t="s">
        <v>953</v>
      </c>
      <c r="D522" s="6" t="s">
        <v>954</v>
      </c>
      <c r="E522" s="6" t="s">
        <v>26</v>
      </c>
      <c r="F522" s="6">
        <v>4987123873406</v>
      </c>
      <c r="G522" s="9">
        <v>42</v>
      </c>
      <c r="H522" s="9"/>
      <c r="I522" s="61">
        <f t="shared" si="9"/>
        <v>0</v>
      </c>
      <c r="M522" s="75"/>
    </row>
    <row r="523" spans="1:13" s="74" customFormat="1" ht="19.95" customHeight="1" x14ac:dyDescent="0.45">
      <c r="A523" s="53">
        <v>23</v>
      </c>
      <c r="B523" s="8">
        <v>17183801</v>
      </c>
      <c r="C523" s="6" t="s">
        <v>955</v>
      </c>
      <c r="D523" s="6" t="s">
        <v>956</v>
      </c>
      <c r="E523" s="6" t="s">
        <v>26</v>
      </c>
      <c r="F523" s="6">
        <v>4987123037723</v>
      </c>
      <c r="G523" s="9">
        <v>11</v>
      </c>
      <c r="H523" s="9"/>
      <c r="I523" s="61">
        <f t="shared" si="9"/>
        <v>0</v>
      </c>
      <c r="M523" s="75"/>
    </row>
    <row r="524" spans="1:13" s="74" customFormat="1" ht="19.95" customHeight="1" x14ac:dyDescent="0.45">
      <c r="A524" s="53">
        <v>23</v>
      </c>
      <c r="B524" s="8">
        <v>17234801</v>
      </c>
      <c r="C524" s="6" t="s">
        <v>957</v>
      </c>
      <c r="D524" s="6" t="s">
        <v>958</v>
      </c>
      <c r="E524" s="6" t="s">
        <v>26</v>
      </c>
      <c r="F524" s="6">
        <v>4987123871068</v>
      </c>
      <c r="G524" s="9">
        <v>11</v>
      </c>
      <c r="H524" s="9"/>
      <c r="I524" s="61">
        <f t="shared" si="9"/>
        <v>0</v>
      </c>
      <c r="M524" s="75"/>
    </row>
    <row r="525" spans="1:13" s="74" customFormat="1" ht="19.95" customHeight="1" x14ac:dyDescent="0.45">
      <c r="A525" s="53">
        <v>23</v>
      </c>
      <c r="B525" s="8">
        <v>14104301</v>
      </c>
      <c r="C525" s="6" t="s">
        <v>959</v>
      </c>
      <c r="D525" s="6" t="s">
        <v>68</v>
      </c>
      <c r="E525" s="6" t="s">
        <v>26</v>
      </c>
      <c r="F525" s="6">
        <v>4987123158831</v>
      </c>
      <c r="G525" s="9">
        <v>1</v>
      </c>
      <c r="H525" s="9"/>
      <c r="I525" s="61">
        <f t="shared" si="9"/>
        <v>0</v>
      </c>
      <c r="M525" s="75"/>
    </row>
    <row r="526" spans="1:13" s="74" customFormat="1" ht="19.95" customHeight="1" x14ac:dyDescent="0.45">
      <c r="A526" s="53">
        <v>23</v>
      </c>
      <c r="B526" s="8">
        <v>14241501</v>
      </c>
      <c r="C526" s="6" t="s">
        <v>960</v>
      </c>
      <c r="D526" s="6" t="s">
        <v>961</v>
      </c>
      <c r="E526" s="6" t="s">
        <v>26</v>
      </c>
      <c r="F526" s="6">
        <v>4987123875837</v>
      </c>
      <c r="G526" s="9">
        <v>39</v>
      </c>
      <c r="H526" s="9"/>
      <c r="I526" s="61">
        <f t="shared" si="9"/>
        <v>0</v>
      </c>
      <c r="M526" s="75"/>
    </row>
    <row r="527" spans="1:13" s="74" customFormat="1" ht="19.95" customHeight="1" x14ac:dyDescent="0.45">
      <c r="A527" s="53">
        <v>23</v>
      </c>
      <c r="B527" s="8">
        <v>14223201</v>
      </c>
      <c r="C527" s="6" t="s">
        <v>962</v>
      </c>
      <c r="D527" s="6" t="s">
        <v>283</v>
      </c>
      <c r="E527" s="6" t="s">
        <v>26</v>
      </c>
      <c r="F527" s="6">
        <v>4987123415880</v>
      </c>
      <c r="G527" s="9">
        <v>215</v>
      </c>
      <c r="H527" s="9"/>
      <c r="I527" s="61">
        <f t="shared" si="9"/>
        <v>0</v>
      </c>
      <c r="M527" s="75"/>
    </row>
    <row r="528" spans="1:13" s="74" customFormat="1" ht="19.95" customHeight="1" x14ac:dyDescent="0.45">
      <c r="A528" s="53">
        <v>23</v>
      </c>
      <c r="B528" s="8">
        <v>14062501</v>
      </c>
      <c r="C528" s="6" t="s">
        <v>963</v>
      </c>
      <c r="D528" s="6" t="s">
        <v>68</v>
      </c>
      <c r="E528" s="6" t="s">
        <v>26</v>
      </c>
      <c r="F528" s="6">
        <v>4987123160803</v>
      </c>
      <c r="G528" s="9">
        <v>44</v>
      </c>
      <c r="H528" s="9"/>
      <c r="I528" s="61">
        <f t="shared" si="9"/>
        <v>0</v>
      </c>
      <c r="M528" s="75"/>
    </row>
    <row r="529" spans="1:13" s="74" customFormat="1" ht="19.95" customHeight="1" x14ac:dyDescent="0.45">
      <c r="A529" s="53">
        <v>23</v>
      </c>
      <c r="B529" s="8">
        <v>14055601</v>
      </c>
      <c r="C529" s="6" t="s">
        <v>964</v>
      </c>
      <c r="D529" s="6" t="s">
        <v>75</v>
      </c>
      <c r="E529" s="6" t="s">
        <v>26</v>
      </c>
      <c r="F529" s="6">
        <v>4987123159722</v>
      </c>
      <c r="G529" s="9">
        <v>14</v>
      </c>
      <c r="H529" s="9"/>
      <c r="I529" s="61">
        <f t="shared" si="9"/>
        <v>0</v>
      </c>
      <c r="M529" s="75"/>
    </row>
    <row r="530" spans="1:13" s="74" customFormat="1" ht="19.95" customHeight="1" x14ac:dyDescent="0.45">
      <c r="A530" s="53">
        <v>23</v>
      </c>
      <c r="B530" s="8">
        <v>17177001</v>
      </c>
      <c r="C530" s="6" t="s">
        <v>965</v>
      </c>
      <c r="D530" s="6" t="s">
        <v>966</v>
      </c>
      <c r="E530" s="6" t="s">
        <v>26</v>
      </c>
      <c r="F530" s="6">
        <v>4987123160339</v>
      </c>
      <c r="G530" s="9">
        <v>161</v>
      </c>
      <c r="H530" s="9"/>
      <c r="I530" s="61">
        <f t="shared" si="9"/>
        <v>0</v>
      </c>
      <c r="M530" s="75"/>
    </row>
    <row r="531" spans="1:13" s="74" customFormat="1" ht="19.95" customHeight="1" x14ac:dyDescent="0.45">
      <c r="A531" s="53">
        <v>23</v>
      </c>
      <c r="B531" s="8">
        <v>17033401</v>
      </c>
      <c r="C531" s="6" t="s">
        <v>967</v>
      </c>
      <c r="D531" s="6" t="s">
        <v>968</v>
      </c>
      <c r="E531" s="6" t="s">
        <v>26</v>
      </c>
      <c r="F531" s="6">
        <v>4987123160322</v>
      </c>
      <c r="G531" s="9">
        <v>277</v>
      </c>
      <c r="H531" s="9"/>
      <c r="I531" s="61">
        <f t="shared" si="9"/>
        <v>0</v>
      </c>
      <c r="M531" s="75"/>
    </row>
    <row r="532" spans="1:13" s="74" customFormat="1" ht="19.95" customHeight="1" x14ac:dyDescent="0.45">
      <c r="A532" s="53">
        <v>23</v>
      </c>
      <c r="B532" s="8">
        <v>17027401</v>
      </c>
      <c r="C532" s="6" t="s">
        <v>969</v>
      </c>
      <c r="D532" s="6" t="s">
        <v>970</v>
      </c>
      <c r="E532" s="6" t="s">
        <v>26</v>
      </c>
      <c r="F532" s="6">
        <v>4987123158237</v>
      </c>
      <c r="G532" s="9">
        <v>35</v>
      </c>
      <c r="H532" s="9"/>
      <c r="I532" s="61">
        <f t="shared" si="9"/>
        <v>0</v>
      </c>
      <c r="M532" s="75"/>
    </row>
    <row r="533" spans="1:13" s="74" customFormat="1" ht="19.95" customHeight="1" x14ac:dyDescent="0.45">
      <c r="A533" s="53">
        <v>23</v>
      </c>
      <c r="B533" s="8">
        <v>17070301</v>
      </c>
      <c r="C533" s="6" t="s">
        <v>971</v>
      </c>
      <c r="D533" s="6" t="s">
        <v>972</v>
      </c>
      <c r="E533" s="6" t="s">
        <v>26</v>
      </c>
      <c r="F533" s="6">
        <v>4987123157025</v>
      </c>
      <c r="G533" s="9">
        <v>17</v>
      </c>
      <c r="H533" s="9"/>
      <c r="I533" s="61">
        <f t="shared" si="9"/>
        <v>0</v>
      </c>
      <c r="M533" s="75"/>
    </row>
    <row r="534" spans="1:13" s="74" customFormat="1" ht="19.95" customHeight="1" x14ac:dyDescent="0.45">
      <c r="A534" s="53">
        <v>23</v>
      </c>
      <c r="B534" s="8">
        <v>17079701</v>
      </c>
      <c r="C534" s="6" t="s">
        <v>973</v>
      </c>
      <c r="D534" s="6" t="s">
        <v>974</v>
      </c>
      <c r="E534" s="6" t="s">
        <v>26</v>
      </c>
      <c r="F534" s="6">
        <v>4987123157032</v>
      </c>
      <c r="G534" s="9">
        <v>141</v>
      </c>
      <c r="H534" s="9"/>
      <c r="I534" s="61">
        <f t="shared" si="9"/>
        <v>0</v>
      </c>
      <c r="M534" s="75"/>
    </row>
    <row r="535" spans="1:13" s="74" customFormat="1" ht="19.95" customHeight="1" x14ac:dyDescent="0.45">
      <c r="A535" s="53">
        <v>23</v>
      </c>
      <c r="B535" s="8">
        <v>14203101</v>
      </c>
      <c r="C535" s="6" t="s">
        <v>975</v>
      </c>
      <c r="D535" s="6" t="s">
        <v>870</v>
      </c>
      <c r="E535" s="6" t="s">
        <v>26</v>
      </c>
      <c r="F535" s="6">
        <v>4987123161114</v>
      </c>
      <c r="G535" s="9">
        <v>1</v>
      </c>
      <c r="H535" s="9"/>
      <c r="I535" s="61">
        <f t="shared" si="9"/>
        <v>0</v>
      </c>
      <c r="M535" s="75"/>
    </row>
    <row r="536" spans="1:13" s="74" customFormat="1" ht="19.95" customHeight="1" x14ac:dyDescent="0.45">
      <c r="A536" s="53">
        <v>23</v>
      </c>
      <c r="B536" s="8">
        <v>14204801</v>
      </c>
      <c r="C536" s="6" t="s">
        <v>976</v>
      </c>
      <c r="D536" s="6" t="s">
        <v>109</v>
      </c>
      <c r="E536" s="6" t="s">
        <v>26</v>
      </c>
      <c r="F536" s="6">
        <v>4987123417280</v>
      </c>
      <c r="G536" s="9">
        <v>190</v>
      </c>
      <c r="H536" s="9"/>
      <c r="I536" s="61">
        <f t="shared" si="9"/>
        <v>0</v>
      </c>
      <c r="M536" s="75"/>
    </row>
    <row r="537" spans="1:13" s="74" customFormat="1" ht="19.95" customHeight="1" x14ac:dyDescent="0.45">
      <c r="A537" s="53">
        <v>23</v>
      </c>
      <c r="B537" s="8">
        <v>14204821</v>
      </c>
      <c r="C537" s="6" t="s">
        <v>977</v>
      </c>
      <c r="D537" s="6" t="s">
        <v>978</v>
      </c>
      <c r="E537" s="6" t="s">
        <v>26</v>
      </c>
      <c r="F537" s="6">
        <v>4987123417303</v>
      </c>
      <c r="G537" s="9">
        <v>26</v>
      </c>
      <c r="H537" s="9"/>
      <c r="I537" s="61">
        <f t="shared" si="9"/>
        <v>0</v>
      </c>
      <c r="M537" s="75"/>
    </row>
    <row r="538" spans="1:13" s="74" customFormat="1" ht="19.95" customHeight="1" x14ac:dyDescent="0.45">
      <c r="A538" s="53">
        <v>23</v>
      </c>
      <c r="B538" s="8">
        <v>14006501</v>
      </c>
      <c r="C538" s="6" t="s">
        <v>979</v>
      </c>
      <c r="D538" s="6" t="s">
        <v>72</v>
      </c>
      <c r="E538" s="6" t="s">
        <v>26</v>
      </c>
      <c r="F538" s="6">
        <v>4987123406758</v>
      </c>
      <c r="G538" s="9">
        <v>6</v>
      </c>
      <c r="H538" s="9"/>
      <c r="I538" s="61">
        <f t="shared" si="9"/>
        <v>0</v>
      </c>
      <c r="M538" s="75"/>
    </row>
    <row r="539" spans="1:13" s="74" customFormat="1" ht="19.95" customHeight="1" x14ac:dyDescent="0.45">
      <c r="A539" s="53">
        <v>23</v>
      </c>
      <c r="B539" s="8">
        <v>14007201</v>
      </c>
      <c r="C539" s="6" t="s">
        <v>980</v>
      </c>
      <c r="D539" s="6" t="s">
        <v>91</v>
      </c>
      <c r="E539" s="6" t="s">
        <v>26</v>
      </c>
      <c r="F539" s="6">
        <v>4987123406772</v>
      </c>
      <c r="G539" s="9">
        <v>1</v>
      </c>
      <c r="H539" s="9"/>
      <c r="I539" s="61">
        <f t="shared" si="9"/>
        <v>0</v>
      </c>
      <c r="M539" s="75"/>
    </row>
    <row r="540" spans="1:13" s="74" customFormat="1" ht="19.95" customHeight="1" x14ac:dyDescent="0.45">
      <c r="A540" s="53">
        <v>23</v>
      </c>
      <c r="B540" s="8">
        <v>14237401</v>
      </c>
      <c r="C540" s="6" t="s">
        <v>981</v>
      </c>
      <c r="D540" s="6" t="s">
        <v>982</v>
      </c>
      <c r="E540" s="6" t="s">
        <v>26</v>
      </c>
      <c r="F540" s="6">
        <v>4987123873796</v>
      </c>
      <c r="G540" s="9">
        <v>20</v>
      </c>
      <c r="H540" s="9"/>
      <c r="I540" s="61">
        <f t="shared" si="9"/>
        <v>0</v>
      </c>
      <c r="M540" s="75"/>
    </row>
    <row r="541" spans="1:13" s="74" customFormat="1" ht="19.95" customHeight="1" x14ac:dyDescent="0.45">
      <c r="A541" s="53">
        <v>23</v>
      </c>
      <c r="B541" s="8">
        <v>14255301</v>
      </c>
      <c r="C541" s="6" t="s">
        <v>983</v>
      </c>
      <c r="D541" s="6" t="s">
        <v>71</v>
      </c>
      <c r="E541" s="6" t="s">
        <v>26</v>
      </c>
      <c r="F541" s="6">
        <v>4987123871976</v>
      </c>
      <c r="G541" s="9">
        <v>1</v>
      </c>
      <c r="H541" s="9"/>
      <c r="I541" s="61">
        <f t="shared" si="9"/>
        <v>0</v>
      </c>
      <c r="M541" s="75"/>
    </row>
    <row r="542" spans="1:13" s="74" customFormat="1" ht="19.95" customHeight="1" x14ac:dyDescent="0.45">
      <c r="A542" s="53">
        <v>23</v>
      </c>
      <c r="B542" s="8">
        <v>17244301</v>
      </c>
      <c r="C542" s="6" t="s">
        <v>984</v>
      </c>
      <c r="D542" s="6" t="s">
        <v>985</v>
      </c>
      <c r="E542" s="6" t="s">
        <v>26</v>
      </c>
      <c r="F542" s="6">
        <v>4987123004572</v>
      </c>
      <c r="G542" s="9">
        <v>5</v>
      </c>
      <c r="H542" s="9"/>
      <c r="I542" s="61">
        <f t="shared" si="9"/>
        <v>0</v>
      </c>
      <c r="M542" s="75"/>
    </row>
    <row r="543" spans="1:13" s="74" customFormat="1" ht="19.95" customHeight="1" x14ac:dyDescent="0.45">
      <c r="A543" s="53">
        <v>23</v>
      </c>
      <c r="B543" s="8">
        <v>17244201</v>
      </c>
      <c r="C543" s="6" t="s">
        <v>986</v>
      </c>
      <c r="D543" s="6" t="s">
        <v>987</v>
      </c>
      <c r="E543" s="6" t="s">
        <v>26</v>
      </c>
      <c r="F543" s="6">
        <v>4987123004565</v>
      </c>
      <c r="G543" s="9">
        <v>2</v>
      </c>
      <c r="H543" s="9"/>
      <c r="I543" s="61">
        <f t="shared" si="9"/>
        <v>0</v>
      </c>
      <c r="M543" s="75"/>
    </row>
    <row r="544" spans="1:13" s="74" customFormat="1" ht="19.95" customHeight="1" x14ac:dyDescent="0.45">
      <c r="A544" s="53">
        <v>23</v>
      </c>
      <c r="B544" s="8">
        <v>17241101</v>
      </c>
      <c r="C544" s="6" t="s">
        <v>988</v>
      </c>
      <c r="D544" s="6" t="s">
        <v>989</v>
      </c>
      <c r="E544" s="6" t="s">
        <v>26</v>
      </c>
      <c r="F544" s="6">
        <v>4987123871860</v>
      </c>
      <c r="G544" s="9">
        <v>2</v>
      </c>
      <c r="H544" s="9"/>
      <c r="I544" s="61">
        <f t="shared" si="9"/>
        <v>0</v>
      </c>
      <c r="M544" s="75"/>
    </row>
    <row r="545" spans="1:13" s="74" customFormat="1" ht="19.95" customHeight="1" x14ac:dyDescent="0.45">
      <c r="A545" s="53">
        <v>23</v>
      </c>
      <c r="B545" s="8">
        <v>14208601</v>
      </c>
      <c r="C545" s="6" t="s">
        <v>990</v>
      </c>
      <c r="D545" s="6" t="s">
        <v>281</v>
      </c>
      <c r="E545" s="6" t="s">
        <v>26</v>
      </c>
      <c r="F545" s="6">
        <v>4987123159081</v>
      </c>
      <c r="G545" s="9">
        <v>1</v>
      </c>
      <c r="H545" s="9"/>
      <c r="I545" s="61">
        <f t="shared" si="9"/>
        <v>0</v>
      </c>
      <c r="M545" s="75"/>
    </row>
    <row r="546" spans="1:13" s="74" customFormat="1" ht="19.95" customHeight="1" x14ac:dyDescent="0.45">
      <c r="A546" s="53">
        <v>23</v>
      </c>
      <c r="B546" s="8">
        <v>14037601</v>
      </c>
      <c r="C546" s="6" t="s">
        <v>991</v>
      </c>
      <c r="D546" s="6" t="s">
        <v>111</v>
      </c>
      <c r="E546" s="6" t="s">
        <v>26</v>
      </c>
      <c r="F546" s="6">
        <v>4987123154246</v>
      </c>
      <c r="G546" s="9">
        <v>3</v>
      </c>
      <c r="H546" s="9"/>
      <c r="I546" s="61">
        <f t="shared" si="9"/>
        <v>0</v>
      </c>
      <c r="M546" s="75"/>
    </row>
    <row r="547" spans="1:13" s="74" customFormat="1" ht="19.95" customHeight="1" x14ac:dyDescent="0.45">
      <c r="A547" s="53">
        <v>23</v>
      </c>
      <c r="B547" s="8">
        <v>14098901</v>
      </c>
      <c r="C547" s="6" t="s">
        <v>992</v>
      </c>
      <c r="D547" s="6" t="s">
        <v>123</v>
      </c>
      <c r="E547" s="6" t="s">
        <v>26</v>
      </c>
      <c r="F547" s="6">
        <v>4987123158879</v>
      </c>
      <c r="G547" s="9">
        <v>1</v>
      </c>
      <c r="H547" s="9"/>
      <c r="I547" s="61">
        <f t="shared" si="9"/>
        <v>0</v>
      </c>
      <c r="M547" s="75"/>
    </row>
    <row r="548" spans="1:13" s="74" customFormat="1" ht="19.95" customHeight="1" x14ac:dyDescent="0.45">
      <c r="A548" s="53">
        <v>23</v>
      </c>
      <c r="B548" s="8">
        <v>16008701</v>
      </c>
      <c r="C548" s="6" t="s">
        <v>993</v>
      </c>
      <c r="D548" s="6" t="s">
        <v>128</v>
      </c>
      <c r="E548" s="6" t="s">
        <v>26</v>
      </c>
      <c r="F548" s="6">
        <v>4987123151177</v>
      </c>
      <c r="G548" s="9">
        <v>1</v>
      </c>
      <c r="H548" s="9"/>
      <c r="I548" s="61">
        <f t="shared" si="9"/>
        <v>0</v>
      </c>
      <c r="M548" s="75"/>
    </row>
    <row r="549" spans="1:13" s="74" customFormat="1" ht="19.95" customHeight="1" x14ac:dyDescent="0.45">
      <c r="A549" s="53">
        <v>23</v>
      </c>
      <c r="B549" s="8">
        <v>17231901</v>
      </c>
      <c r="C549" s="6" t="s">
        <v>994</v>
      </c>
      <c r="D549" s="6" t="s">
        <v>995</v>
      </c>
      <c r="E549" s="6" t="s">
        <v>26</v>
      </c>
      <c r="F549" s="6">
        <v>4987123162067</v>
      </c>
      <c r="G549" s="9">
        <v>1</v>
      </c>
      <c r="H549" s="9"/>
      <c r="I549" s="61">
        <f t="shared" si="9"/>
        <v>0</v>
      </c>
      <c r="M549" s="75"/>
    </row>
    <row r="550" spans="1:13" s="74" customFormat="1" ht="19.95" customHeight="1" x14ac:dyDescent="0.45">
      <c r="A550" s="53">
        <v>23</v>
      </c>
      <c r="B550" s="8">
        <v>14035901</v>
      </c>
      <c r="C550" s="6" t="s">
        <v>996</v>
      </c>
      <c r="D550" s="6" t="s">
        <v>997</v>
      </c>
      <c r="E550" s="6" t="s">
        <v>26</v>
      </c>
      <c r="F550" s="6">
        <v>4987123150934</v>
      </c>
      <c r="G550" s="9">
        <v>1</v>
      </c>
      <c r="H550" s="9"/>
      <c r="I550" s="61">
        <f t="shared" si="9"/>
        <v>0</v>
      </c>
      <c r="M550" s="75"/>
    </row>
    <row r="551" spans="1:13" s="74" customFormat="1" ht="19.95" customHeight="1" x14ac:dyDescent="0.45">
      <c r="A551" s="53">
        <v>23</v>
      </c>
      <c r="B551" s="8">
        <v>14259801</v>
      </c>
      <c r="C551" s="6" t="s">
        <v>998</v>
      </c>
      <c r="D551" s="6" t="s">
        <v>999</v>
      </c>
      <c r="E551" s="6" t="s">
        <v>26</v>
      </c>
      <c r="F551" s="6">
        <v>4987123004282</v>
      </c>
      <c r="G551" s="9">
        <v>12</v>
      </c>
      <c r="H551" s="9"/>
      <c r="I551" s="61">
        <f t="shared" si="9"/>
        <v>0</v>
      </c>
      <c r="M551" s="75"/>
    </row>
    <row r="552" spans="1:13" s="74" customFormat="1" ht="19.95" customHeight="1" x14ac:dyDescent="0.45">
      <c r="A552" s="53">
        <v>23</v>
      </c>
      <c r="B552" s="8">
        <v>14259901</v>
      </c>
      <c r="C552" s="6" t="s">
        <v>1000</v>
      </c>
      <c r="D552" s="6" t="s">
        <v>1001</v>
      </c>
      <c r="E552" s="6" t="s">
        <v>26</v>
      </c>
      <c r="F552" s="6">
        <v>4987123004299</v>
      </c>
      <c r="G552" s="9">
        <v>1</v>
      </c>
      <c r="H552" s="9"/>
      <c r="I552" s="61">
        <f t="shared" si="9"/>
        <v>0</v>
      </c>
      <c r="M552" s="75"/>
    </row>
    <row r="553" spans="1:13" s="74" customFormat="1" ht="19.95" customHeight="1" x14ac:dyDescent="0.45">
      <c r="A553" s="53">
        <v>23</v>
      </c>
      <c r="B553" s="8">
        <v>16094501</v>
      </c>
      <c r="C553" s="6" t="s">
        <v>1002</v>
      </c>
      <c r="D553" s="6" t="s">
        <v>210</v>
      </c>
      <c r="E553" s="6" t="s">
        <v>26</v>
      </c>
      <c r="F553" s="6">
        <v>4987123147859</v>
      </c>
      <c r="G553" s="9">
        <v>1</v>
      </c>
      <c r="H553" s="9"/>
      <c r="I553" s="61">
        <f t="shared" si="9"/>
        <v>0</v>
      </c>
      <c r="M553" s="75"/>
    </row>
    <row r="554" spans="1:13" s="74" customFormat="1" ht="19.95" customHeight="1" x14ac:dyDescent="0.45">
      <c r="A554" s="53">
        <v>23</v>
      </c>
      <c r="B554" s="8">
        <v>17227701</v>
      </c>
      <c r="C554" s="6" t="s">
        <v>1003</v>
      </c>
      <c r="D554" s="6" t="s">
        <v>1004</v>
      </c>
      <c r="E554" s="6" t="s">
        <v>26</v>
      </c>
      <c r="F554" s="6">
        <v>4987123002462</v>
      </c>
      <c r="G554" s="9">
        <v>47</v>
      </c>
      <c r="H554" s="9"/>
      <c r="I554" s="61">
        <f t="shared" si="9"/>
        <v>0</v>
      </c>
      <c r="M554" s="75"/>
    </row>
    <row r="555" spans="1:13" s="74" customFormat="1" ht="19.95" customHeight="1" thickBot="1" x14ac:dyDescent="0.5">
      <c r="A555" s="53">
        <v>23</v>
      </c>
      <c r="B555" s="28">
        <v>16021101</v>
      </c>
      <c r="C555" s="29" t="s">
        <v>1005</v>
      </c>
      <c r="D555" s="29" t="s">
        <v>127</v>
      </c>
      <c r="E555" s="29" t="s">
        <v>26</v>
      </c>
      <c r="F555" s="29">
        <v>4987123146951</v>
      </c>
      <c r="G555" s="62">
        <v>4</v>
      </c>
      <c r="H555" s="62"/>
      <c r="I555" s="31">
        <f t="shared" si="9"/>
        <v>0</v>
      </c>
      <c r="M555" s="75"/>
    </row>
    <row r="556" spans="1:13" ht="18" customHeight="1" thickTop="1" x14ac:dyDescent="0.45"/>
  </sheetData>
  <autoFilter ref="A1:M555" xr:uid="{6126F762-70A7-4785-A66F-849E1D2A6308}"/>
  <phoneticPr fontId="2"/>
  <pageMargins left="0.70866141732283472" right="0.70866141732283472" top="0.74803149606299213" bottom="0.74803149606299213" header="0.31496062992125984" footer="0.31496062992125984"/>
  <pageSetup paperSize="9" scale="29" fitToHeight="0" orientation="portrait" r:id="rId1"/>
  <headerFooter>
    <oddHeader xml:space="preserve">&amp;L&amp;"BIZ UDPゴシック,標準"&amp;16入札明細書
</oddHeader>
  </headerFooter>
  <rowBreaks count="4" manualBreakCount="4">
    <brk id="183" max="13" man="1"/>
    <brk id="274" max="13" man="1"/>
    <brk id="365" max="13" man="1"/>
    <brk id="423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B89C-E9C5-4246-8328-B91189577FE2}">
  <sheetPr>
    <tabColor rgb="FFFFFF99"/>
    <pageSetUpPr fitToPage="1"/>
  </sheetPr>
  <dimension ref="A1:G46"/>
  <sheetViews>
    <sheetView view="pageBreakPreview" zoomScale="70" zoomScaleNormal="70" zoomScaleSheetLayoutView="70" workbookViewId="0">
      <selection activeCell="G2" sqref="G2"/>
    </sheetView>
  </sheetViews>
  <sheetFormatPr defaultRowHeight="19.95" customHeight="1" x14ac:dyDescent="0.45"/>
  <cols>
    <col min="1" max="1" width="8.796875" style="6"/>
    <col min="2" max="2" width="14.296875" style="7" customWidth="1"/>
    <col min="3" max="3" width="76.69921875" style="7" bestFit="1" customWidth="1"/>
    <col min="4" max="4" width="22.796875" style="7" customWidth="1"/>
    <col min="5" max="5" width="36.19921875" style="7" bestFit="1" customWidth="1"/>
    <col min="6" max="6" width="25.69921875" style="7" customWidth="1"/>
    <col min="7" max="7" width="35.69921875" style="32" customWidth="1"/>
    <col min="8" max="16384" width="8.796875" style="7"/>
  </cols>
  <sheetData>
    <row r="1" spans="1:7" s="47" customFormat="1" ht="34.950000000000003" customHeight="1" thickTop="1" thickBot="1" x14ac:dyDescent="0.5">
      <c r="A1" s="45"/>
      <c r="B1" s="46" t="s">
        <v>1017</v>
      </c>
      <c r="F1" s="43" t="s">
        <v>1016</v>
      </c>
      <c r="G1" s="44"/>
    </row>
    <row r="2" spans="1:7" ht="25.05" customHeight="1" thickTop="1" thickBot="1" x14ac:dyDescent="0.5">
      <c r="A2" s="1" t="s">
        <v>1009</v>
      </c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5" t="s">
        <v>1015</v>
      </c>
    </row>
    <row r="3" spans="1:7" ht="25.05" customHeight="1" thickTop="1" x14ac:dyDescent="0.45">
      <c r="A3" s="6">
        <v>1</v>
      </c>
      <c r="B3" s="8">
        <v>17197201</v>
      </c>
      <c r="C3" s="6" t="s">
        <v>6</v>
      </c>
      <c r="D3" s="6" t="s">
        <v>7</v>
      </c>
      <c r="E3" s="6" t="s">
        <v>8</v>
      </c>
      <c r="F3" s="6">
        <v>4987496350122</v>
      </c>
      <c r="G3" s="35">
        <f>品目!I2</f>
        <v>0</v>
      </c>
    </row>
    <row r="4" spans="1:7" ht="25.05" customHeight="1" x14ac:dyDescent="0.45">
      <c r="A4" s="6">
        <v>2</v>
      </c>
      <c r="B4" s="11">
        <v>17041001</v>
      </c>
      <c r="C4" s="12" t="s">
        <v>9</v>
      </c>
      <c r="D4" s="12" t="s">
        <v>10</v>
      </c>
      <c r="E4" s="12" t="s">
        <v>11</v>
      </c>
      <c r="F4" s="12">
        <v>4987136118068</v>
      </c>
      <c r="G4" s="92">
        <f>品目!J3</f>
        <v>0</v>
      </c>
    </row>
    <row r="5" spans="1:7" ht="25.05" customHeight="1" x14ac:dyDescent="0.45">
      <c r="A5" s="6">
        <v>2</v>
      </c>
      <c r="B5" s="15">
        <v>17051601</v>
      </c>
      <c r="C5" s="16" t="s">
        <v>12</v>
      </c>
      <c r="D5" s="16" t="s">
        <v>13</v>
      </c>
      <c r="E5" s="16" t="s">
        <v>11</v>
      </c>
      <c r="F5" s="16">
        <v>4987136118051</v>
      </c>
      <c r="G5" s="93"/>
    </row>
    <row r="6" spans="1:7" ht="25.05" customHeight="1" x14ac:dyDescent="0.45">
      <c r="A6" s="6">
        <v>3</v>
      </c>
      <c r="B6" s="11">
        <v>17087801</v>
      </c>
      <c r="C6" s="12" t="s">
        <v>14</v>
      </c>
      <c r="D6" s="12" t="s">
        <v>15</v>
      </c>
      <c r="E6" s="12" t="s">
        <v>11</v>
      </c>
      <c r="F6" s="12">
        <v>4987136120146</v>
      </c>
      <c r="G6" s="92">
        <f>品目!J5</f>
        <v>0</v>
      </c>
    </row>
    <row r="7" spans="1:7" ht="25.05" customHeight="1" x14ac:dyDescent="0.45">
      <c r="A7" s="6">
        <v>3</v>
      </c>
      <c r="B7" s="15">
        <v>17247801</v>
      </c>
      <c r="C7" s="16" t="s">
        <v>16</v>
      </c>
      <c r="D7" s="16" t="s">
        <v>17</v>
      </c>
      <c r="E7" s="16" t="s">
        <v>11</v>
      </c>
      <c r="F7" s="16">
        <v>4987136120382</v>
      </c>
      <c r="G7" s="93"/>
    </row>
    <row r="8" spans="1:7" ht="25.05" customHeight="1" x14ac:dyDescent="0.45">
      <c r="A8" s="6">
        <v>4</v>
      </c>
      <c r="B8" s="19">
        <v>14261201</v>
      </c>
      <c r="C8" s="20" t="s">
        <v>18</v>
      </c>
      <c r="D8" s="20" t="s">
        <v>19</v>
      </c>
      <c r="E8" s="20" t="s">
        <v>20</v>
      </c>
      <c r="F8" s="20">
        <v>4987155162172</v>
      </c>
      <c r="G8" s="36">
        <f>品目!I7</f>
        <v>0</v>
      </c>
    </row>
    <row r="9" spans="1:7" ht="25.05" customHeight="1" x14ac:dyDescent="0.45">
      <c r="A9" s="6">
        <v>5</v>
      </c>
      <c r="B9" s="15">
        <v>17199401</v>
      </c>
      <c r="C9" s="16" t="s">
        <v>21</v>
      </c>
      <c r="D9" s="16" t="s">
        <v>22</v>
      </c>
      <c r="E9" s="16" t="s">
        <v>23</v>
      </c>
      <c r="F9" s="16">
        <v>4987672584143</v>
      </c>
      <c r="G9" s="35">
        <f>品目!I8</f>
        <v>0</v>
      </c>
    </row>
    <row r="10" spans="1:7" ht="25.05" customHeight="1" x14ac:dyDescent="0.45">
      <c r="A10" s="6">
        <v>6</v>
      </c>
      <c r="B10" s="11">
        <v>17037901</v>
      </c>
      <c r="C10" s="12" t="s">
        <v>24</v>
      </c>
      <c r="D10" s="12" t="s">
        <v>25</v>
      </c>
      <c r="E10" s="12" t="s">
        <v>26</v>
      </c>
      <c r="F10" s="12">
        <v>4987123150101</v>
      </c>
      <c r="G10" s="92">
        <f>品目!J9</f>
        <v>0</v>
      </c>
    </row>
    <row r="11" spans="1:7" ht="25.05" customHeight="1" x14ac:dyDescent="0.45">
      <c r="A11" s="6">
        <v>6</v>
      </c>
      <c r="B11" s="15">
        <v>17177301</v>
      </c>
      <c r="C11" s="16" t="s">
        <v>27</v>
      </c>
      <c r="D11" s="16" t="s">
        <v>28</v>
      </c>
      <c r="E11" s="16" t="s">
        <v>26</v>
      </c>
      <c r="F11" s="16">
        <v>4987123150095</v>
      </c>
      <c r="G11" s="93"/>
    </row>
    <row r="12" spans="1:7" ht="25.05" customHeight="1" x14ac:dyDescent="0.45">
      <c r="A12" s="6">
        <v>7</v>
      </c>
      <c r="B12" s="19">
        <v>17053601</v>
      </c>
      <c r="C12" s="20" t="s">
        <v>29</v>
      </c>
      <c r="D12" s="20" t="s">
        <v>30</v>
      </c>
      <c r="E12" s="20" t="s">
        <v>26</v>
      </c>
      <c r="F12" s="20">
        <v>4987123149617</v>
      </c>
      <c r="G12" s="36">
        <f>品目!I11</f>
        <v>0</v>
      </c>
    </row>
    <row r="13" spans="1:7" ht="25.05" customHeight="1" x14ac:dyDescent="0.45">
      <c r="A13" s="6">
        <v>8</v>
      </c>
      <c r="B13" s="19">
        <v>17069901</v>
      </c>
      <c r="C13" s="20" t="s">
        <v>31</v>
      </c>
      <c r="D13" s="20" t="s">
        <v>32</v>
      </c>
      <c r="E13" s="20" t="s">
        <v>26</v>
      </c>
      <c r="F13" s="20">
        <v>4987123155977</v>
      </c>
      <c r="G13" s="35">
        <f>品目!I12</f>
        <v>0</v>
      </c>
    </row>
    <row r="14" spans="1:7" ht="25.05" customHeight="1" x14ac:dyDescent="0.45">
      <c r="A14" s="6">
        <v>9</v>
      </c>
      <c r="B14" s="11">
        <v>14043701</v>
      </c>
      <c r="C14" s="12" t="s">
        <v>33</v>
      </c>
      <c r="D14" s="12" t="s">
        <v>34</v>
      </c>
      <c r="E14" s="12" t="s">
        <v>35</v>
      </c>
      <c r="F14" s="12">
        <v>4987279261515</v>
      </c>
      <c r="G14" s="92">
        <f>品目!J13</f>
        <v>0</v>
      </c>
    </row>
    <row r="15" spans="1:7" ht="25.05" customHeight="1" x14ac:dyDescent="0.45">
      <c r="A15" s="6">
        <v>9</v>
      </c>
      <c r="B15" s="8">
        <v>14043801</v>
      </c>
      <c r="C15" s="6" t="s">
        <v>36</v>
      </c>
      <c r="D15" s="6" t="s">
        <v>37</v>
      </c>
      <c r="E15" s="6" t="s">
        <v>35</v>
      </c>
      <c r="F15" s="6">
        <v>4987279261614</v>
      </c>
      <c r="G15" s="94"/>
    </row>
    <row r="16" spans="1:7" ht="25.05" customHeight="1" x14ac:dyDescent="0.45">
      <c r="A16" s="6">
        <v>9</v>
      </c>
      <c r="B16" s="8">
        <v>14043901</v>
      </c>
      <c r="C16" s="6" t="s">
        <v>38</v>
      </c>
      <c r="D16" s="6" t="s">
        <v>39</v>
      </c>
      <c r="E16" s="6" t="s">
        <v>35</v>
      </c>
      <c r="F16" s="6">
        <v>4987279261713</v>
      </c>
      <c r="G16" s="94"/>
    </row>
    <row r="17" spans="1:7" ht="25.05" customHeight="1" x14ac:dyDescent="0.45">
      <c r="A17" s="6">
        <v>9</v>
      </c>
      <c r="B17" s="15">
        <v>14043601</v>
      </c>
      <c r="C17" s="16" t="s">
        <v>40</v>
      </c>
      <c r="D17" s="16" t="s">
        <v>41</v>
      </c>
      <c r="E17" s="16" t="s">
        <v>35</v>
      </c>
      <c r="F17" s="16">
        <v>4987279261416</v>
      </c>
      <c r="G17" s="93"/>
    </row>
    <row r="18" spans="1:7" ht="25.05" customHeight="1" x14ac:dyDescent="0.45">
      <c r="A18" s="6">
        <v>10</v>
      </c>
      <c r="B18" s="19">
        <v>14148101</v>
      </c>
      <c r="C18" s="20" t="s">
        <v>42</v>
      </c>
      <c r="D18" s="20" t="s">
        <v>19</v>
      </c>
      <c r="E18" s="20" t="s">
        <v>35</v>
      </c>
      <c r="F18" s="20">
        <v>4987279161310</v>
      </c>
      <c r="G18" s="36">
        <f>品目!I17</f>
        <v>0</v>
      </c>
    </row>
    <row r="19" spans="1:7" ht="25.05" customHeight="1" x14ac:dyDescent="0.45">
      <c r="A19" s="6">
        <v>11</v>
      </c>
      <c r="B19" s="8">
        <v>17228901</v>
      </c>
      <c r="C19" s="6" t="s">
        <v>43</v>
      </c>
      <c r="D19" s="6" t="s">
        <v>44</v>
      </c>
      <c r="E19" s="6" t="s">
        <v>45</v>
      </c>
      <c r="F19" s="6">
        <v>4987128252657</v>
      </c>
      <c r="G19" s="35">
        <f>品目!I18</f>
        <v>0</v>
      </c>
    </row>
    <row r="20" spans="1:7" ht="25.05" customHeight="1" x14ac:dyDescent="0.45">
      <c r="A20" s="6">
        <v>12</v>
      </c>
      <c r="B20" s="19">
        <v>17229301</v>
      </c>
      <c r="C20" s="20" t="s">
        <v>46</v>
      </c>
      <c r="D20" s="20" t="s">
        <v>47</v>
      </c>
      <c r="E20" s="20" t="s">
        <v>48</v>
      </c>
      <c r="F20" s="20">
        <v>4987136120887</v>
      </c>
      <c r="G20" s="35">
        <f>品目!I19</f>
        <v>0</v>
      </c>
    </row>
    <row r="21" spans="1:7" ht="25.05" customHeight="1" x14ac:dyDescent="0.45">
      <c r="A21" s="6">
        <v>13</v>
      </c>
      <c r="B21" s="19">
        <v>17195901</v>
      </c>
      <c r="C21" s="20" t="s">
        <v>49</v>
      </c>
      <c r="D21" s="20" t="s">
        <v>50</v>
      </c>
      <c r="E21" s="20" t="s">
        <v>48</v>
      </c>
      <c r="F21" s="20">
        <v>4987136120573</v>
      </c>
      <c r="G21" s="35">
        <f>品目!I20</f>
        <v>0</v>
      </c>
    </row>
    <row r="22" spans="1:7" ht="25.05" customHeight="1" x14ac:dyDescent="0.45">
      <c r="A22" s="6">
        <v>14</v>
      </c>
      <c r="B22" s="8">
        <v>17238701</v>
      </c>
      <c r="C22" s="6" t="s">
        <v>51</v>
      </c>
      <c r="D22" s="6" t="s">
        <v>52</v>
      </c>
      <c r="E22" s="6" t="s">
        <v>53</v>
      </c>
      <c r="F22" s="6">
        <v>4987114228802</v>
      </c>
      <c r="G22" s="35">
        <f>品目!I21</f>
        <v>0</v>
      </c>
    </row>
    <row r="23" spans="1:7" ht="25.05" customHeight="1" x14ac:dyDescent="0.45">
      <c r="A23" s="6">
        <v>15</v>
      </c>
      <c r="B23" s="19">
        <v>17225301</v>
      </c>
      <c r="C23" s="20" t="s">
        <v>54</v>
      </c>
      <c r="D23" s="20" t="s">
        <v>55</v>
      </c>
      <c r="E23" s="20" t="s">
        <v>56</v>
      </c>
      <c r="F23" s="20">
        <v>4987966010020</v>
      </c>
      <c r="G23" s="35">
        <f>品目!I22</f>
        <v>0</v>
      </c>
    </row>
    <row r="24" spans="1:7" ht="25.05" customHeight="1" x14ac:dyDescent="0.45">
      <c r="A24" s="6">
        <v>16</v>
      </c>
      <c r="B24" s="11">
        <v>17189101</v>
      </c>
      <c r="C24" s="12" t="s">
        <v>57</v>
      </c>
      <c r="D24" s="12" t="s">
        <v>58</v>
      </c>
      <c r="E24" s="12" t="s">
        <v>59</v>
      </c>
      <c r="F24" s="12">
        <v>4987199324307</v>
      </c>
      <c r="G24" s="35">
        <f>品目!I23</f>
        <v>0</v>
      </c>
    </row>
    <row r="25" spans="1:7" ht="25.05" customHeight="1" x14ac:dyDescent="0.45">
      <c r="A25" s="6">
        <v>17</v>
      </c>
      <c r="B25" s="19">
        <v>17203501</v>
      </c>
      <c r="C25" s="20" t="s">
        <v>60</v>
      </c>
      <c r="D25" s="20" t="s">
        <v>50</v>
      </c>
      <c r="E25" s="20" t="s">
        <v>61</v>
      </c>
      <c r="F25" s="20">
        <v>4987233107187</v>
      </c>
      <c r="G25" s="35">
        <f>品目!I24</f>
        <v>0</v>
      </c>
    </row>
    <row r="26" spans="1:7" ht="25.05" customHeight="1" x14ac:dyDescent="0.45">
      <c r="A26" s="6">
        <v>18</v>
      </c>
      <c r="B26" s="19">
        <v>17205801</v>
      </c>
      <c r="C26" s="20" t="s">
        <v>62</v>
      </c>
      <c r="D26" s="20" t="s">
        <v>63</v>
      </c>
      <c r="E26" s="20" t="s">
        <v>64</v>
      </c>
      <c r="F26" s="20">
        <v>4987827000030</v>
      </c>
      <c r="G26" s="36">
        <f>品目!I25</f>
        <v>0</v>
      </c>
    </row>
    <row r="27" spans="1:7" ht="25.05" customHeight="1" x14ac:dyDescent="0.45">
      <c r="A27" s="34">
        <v>19</v>
      </c>
      <c r="B27" s="83"/>
      <c r="C27" s="40" t="s">
        <v>85</v>
      </c>
      <c r="D27" s="86"/>
      <c r="E27" s="87"/>
      <c r="F27" s="87"/>
      <c r="G27" s="37">
        <f>メーカー!M2</f>
        <v>0</v>
      </c>
    </row>
    <row r="28" spans="1:7" ht="25.05" customHeight="1" x14ac:dyDescent="0.45">
      <c r="A28" s="34">
        <v>20</v>
      </c>
      <c r="B28" s="84"/>
      <c r="C28" s="41" t="s">
        <v>138</v>
      </c>
      <c r="D28" s="88"/>
      <c r="E28" s="89"/>
      <c r="F28" s="89"/>
      <c r="G28" s="37">
        <f>メーカー!M3</f>
        <v>0</v>
      </c>
    </row>
    <row r="29" spans="1:7" ht="25.05" customHeight="1" x14ac:dyDescent="0.45">
      <c r="A29" s="34">
        <v>21</v>
      </c>
      <c r="B29" s="84"/>
      <c r="C29" s="41" t="s">
        <v>836</v>
      </c>
      <c r="D29" s="88"/>
      <c r="E29" s="89"/>
      <c r="F29" s="89"/>
      <c r="G29" s="37">
        <f>メーカー!M4</f>
        <v>0</v>
      </c>
    </row>
    <row r="30" spans="1:7" ht="25.05" customHeight="1" x14ac:dyDescent="0.45">
      <c r="A30" s="34">
        <v>22</v>
      </c>
      <c r="B30" s="84"/>
      <c r="C30" s="41" t="s">
        <v>248</v>
      </c>
      <c r="D30" s="88"/>
      <c r="E30" s="89"/>
      <c r="F30" s="89"/>
      <c r="G30" s="37">
        <f>メーカー!M5</f>
        <v>0</v>
      </c>
    </row>
    <row r="31" spans="1:7" ht="25.05" customHeight="1" x14ac:dyDescent="0.45">
      <c r="A31" s="34">
        <v>23</v>
      </c>
      <c r="B31" s="84"/>
      <c r="C31" s="41" t="s">
        <v>26</v>
      </c>
      <c r="D31" s="88"/>
      <c r="E31" s="89"/>
      <c r="F31" s="89"/>
      <c r="G31" s="37">
        <f>メーカー!M6</f>
        <v>0</v>
      </c>
    </row>
    <row r="32" spans="1:7" ht="25.05" customHeight="1" x14ac:dyDescent="0.45">
      <c r="A32" s="34">
        <v>24</v>
      </c>
      <c r="B32" s="84"/>
      <c r="C32" s="41" t="s">
        <v>1010</v>
      </c>
      <c r="D32" s="88"/>
      <c r="E32" s="89"/>
      <c r="F32" s="89"/>
      <c r="G32" s="37">
        <f>メーカー!M7</f>
        <v>0</v>
      </c>
    </row>
    <row r="33" spans="1:7" ht="25.05" customHeight="1" x14ac:dyDescent="0.45">
      <c r="A33" s="34">
        <v>25</v>
      </c>
      <c r="B33" s="84"/>
      <c r="C33" s="41" t="s">
        <v>313</v>
      </c>
      <c r="D33" s="88"/>
      <c r="E33" s="89"/>
      <c r="F33" s="89"/>
      <c r="G33" s="37">
        <f>メーカー!M8</f>
        <v>0</v>
      </c>
    </row>
    <row r="34" spans="1:7" ht="25.05" customHeight="1" x14ac:dyDescent="0.45">
      <c r="A34" s="34">
        <v>26</v>
      </c>
      <c r="B34" s="84"/>
      <c r="C34" s="41" t="s">
        <v>351</v>
      </c>
      <c r="D34" s="88"/>
      <c r="E34" s="89"/>
      <c r="F34" s="89"/>
      <c r="G34" s="37">
        <f>メーカー!M9</f>
        <v>0</v>
      </c>
    </row>
    <row r="35" spans="1:7" ht="25.05" customHeight="1" x14ac:dyDescent="0.45">
      <c r="A35" s="34">
        <v>27</v>
      </c>
      <c r="B35" s="84"/>
      <c r="C35" s="41" t="s">
        <v>372</v>
      </c>
      <c r="D35" s="88"/>
      <c r="E35" s="89"/>
      <c r="F35" s="89"/>
      <c r="G35" s="37">
        <f>メーカー!M10</f>
        <v>0</v>
      </c>
    </row>
    <row r="36" spans="1:7" ht="25.05" customHeight="1" x14ac:dyDescent="0.45">
      <c r="A36" s="34">
        <v>28</v>
      </c>
      <c r="B36" s="84"/>
      <c r="C36" s="41" t="s">
        <v>403</v>
      </c>
      <c r="D36" s="88"/>
      <c r="E36" s="89"/>
      <c r="F36" s="89"/>
      <c r="G36" s="37">
        <f>メーカー!M11</f>
        <v>0</v>
      </c>
    </row>
    <row r="37" spans="1:7" ht="25.05" customHeight="1" x14ac:dyDescent="0.45">
      <c r="A37" s="34">
        <v>29</v>
      </c>
      <c r="B37" s="84"/>
      <c r="C37" s="41" t="s">
        <v>521</v>
      </c>
      <c r="D37" s="88"/>
      <c r="E37" s="89"/>
      <c r="F37" s="89"/>
      <c r="G37" s="37">
        <f>メーカー!M12</f>
        <v>0</v>
      </c>
    </row>
    <row r="38" spans="1:7" ht="25.05" customHeight="1" x14ac:dyDescent="0.45">
      <c r="A38" s="34">
        <v>30</v>
      </c>
      <c r="B38" s="84"/>
      <c r="C38" s="41" t="s">
        <v>532</v>
      </c>
      <c r="D38" s="88"/>
      <c r="E38" s="89"/>
      <c r="F38" s="89"/>
      <c r="G38" s="37">
        <f>メーカー!M13</f>
        <v>0</v>
      </c>
    </row>
    <row r="39" spans="1:7" ht="25.05" customHeight="1" x14ac:dyDescent="0.45">
      <c r="A39" s="34">
        <v>31</v>
      </c>
      <c r="B39" s="84"/>
      <c r="C39" s="41" t="s">
        <v>48</v>
      </c>
      <c r="D39" s="88"/>
      <c r="E39" s="89"/>
      <c r="F39" s="89"/>
      <c r="G39" s="37">
        <f>メーカー!M14</f>
        <v>0</v>
      </c>
    </row>
    <row r="40" spans="1:7" ht="25.05" customHeight="1" x14ac:dyDescent="0.45">
      <c r="A40" s="34">
        <v>32</v>
      </c>
      <c r="B40" s="84"/>
      <c r="C40" s="41" t="s">
        <v>45</v>
      </c>
      <c r="D40" s="88"/>
      <c r="E40" s="89"/>
      <c r="F40" s="89"/>
      <c r="G40" s="37">
        <f>メーカー!M15</f>
        <v>0</v>
      </c>
    </row>
    <row r="41" spans="1:7" ht="25.05" customHeight="1" x14ac:dyDescent="0.45">
      <c r="A41" s="34">
        <v>33</v>
      </c>
      <c r="B41" s="84"/>
      <c r="C41" s="41" t="s">
        <v>59</v>
      </c>
      <c r="D41" s="88"/>
      <c r="E41" s="89"/>
      <c r="F41" s="89"/>
      <c r="G41" s="37">
        <f>メーカー!M16</f>
        <v>0</v>
      </c>
    </row>
    <row r="42" spans="1:7" ht="25.05" customHeight="1" x14ac:dyDescent="0.45">
      <c r="A42" s="34">
        <v>34</v>
      </c>
      <c r="B42" s="84"/>
      <c r="C42" s="41" t="s">
        <v>709</v>
      </c>
      <c r="D42" s="88"/>
      <c r="E42" s="89"/>
      <c r="F42" s="89"/>
      <c r="G42" s="37">
        <f>メーカー!M17</f>
        <v>0</v>
      </c>
    </row>
    <row r="43" spans="1:7" ht="25.05" customHeight="1" x14ac:dyDescent="0.45">
      <c r="A43" s="34">
        <v>35</v>
      </c>
      <c r="B43" s="84"/>
      <c r="C43" s="41" t="s">
        <v>53</v>
      </c>
      <c r="D43" s="88"/>
      <c r="E43" s="89"/>
      <c r="F43" s="89"/>
      <c r="G43" s="37">
        <f>メーカー!M18</f>
        <v>0</v>
      </c>
    </row>
    <row r="44" spans="1:7" ht="25.05" customHeight="1" x14ac:dyDescent="0.45">
      <c r="A44" s="34">
        <v>36</v>
      </c>
      <c r="B44" s="84"/>
      <c r="C44" s="41" t="s">
        <v>35</v>
      </c>
      <c r="D44" s="88"/>
      <c r="E44" s="89"/>
      <c r="F44" s="89"/>
      <c r="G44" s="37">
        <f>メーカー!M19</f>
        <v>0</v>
      </c>
    </row>
    <row r="45" spans="1:7" ht="25.05" customHeight="1" thickBot="1" x14ac:dyDescent="0.5">
      <c r="A45" s="34">
        <v>37</v>
      </c>
      <c r="B45" s="85"/>
      <c r="C45" s="42" t="s">
        <v>1011</v>
      </c>
      <c r="D45" s="90"/>
      <c r="E45" s="91"/>
      <c r="F45" s="91"/>
      <c r="G45" s="38">
        <f>メーカー!M20</f>
        <v>0</v>
      </c>
    </row>
    <row r="46" spans="1:7" ht="19.95" customHeight="1" thickTop="1" x14ac:dyDescent="0.45">
      <c r="G46" s="39"/>
    </row>
  </sheetData>
  <autoFilter ref="A2:G26" xr:uid="{2DF83E9F-0842-411C-9C55-DB6BFC7BE048}"/>
  <mergeCells count="6">
    <mergeCell ref="B27:B45"/>
    <mergeCell ref="D27:F45"/>
    <mergeCell ref="G4:G5"/>
    <mergeCell ref="G6:G7"/>
    <mergeCell ref="G10:G11"/>
    <mergeCell ref="G14:G17"/>
  </mergeCells>
  <phoneticPr fontId="2"/>
  <pageMargins left="0.25" right="0.25" top="0.75" bottom="0.75" header="0.3" footer="0.3"/>
  <pageSetup paperSize="9" scale="41" orientation="portrait" r:id="rId1"/>
  <headerFooter>
    <oddHeader>&amp;L&amp;"BIZ UDPゴシック,標準"&amp;16（別紙）入札明細書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品目</vt:lpstr>
      <vt:lpstr>メーカー</vt:lpstr>
      <vt:lpstr>入札明細書</vt:lpstr>
      <vt:lpstr>メーカー!Print_Area</vt:lpstr>
      <vt:lpstr>メーカー!Print_Titles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2026-01-27T04:57:42Z</dcterms:created>
  <dcterms:modified xsi:type="dcterms:W3CDTF">2026-01-27T05:20:25Z</dcterms:modified>
</cp:coreProperties>
</file>