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F8E377A-EE75-45C8-805D-5B5D2E573682}" xr6:coauthVersionLast="47" xr6:coauthVersionMax="47" xr10:uidLastSave="{00000000-0000-0000-0000-000000000000}"/>
  <bookViews>
    <workbookView xWindow="-108" yWindow="-108" windowWidth="23256" windowHeight="12456" xr2:uid="{62C575FE-05C0-4C51-9244-195F2E2580AA}"/>
  </bookViews>
  <sheets>
    <sheet name="2026年度_入札明細書" sheetId="5" r:id="rId1"/>
  </sheets>
  <definedNames>
    <definedName name="_xlnm._FilterDatabase" localSheetId="0" hidden="1">'2026年度_入札明細書'!$A$2:$I$34</definedName>
    <definedName name="_xlnm.Print_Area" localSheetId="0">'2026年度_入札明細書'!$A$1:$I$39</definedName>
    <definedName name="_xlnm.Print_Titles" localSheetId="0">'2026年度_入札明細書'!$1:$2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4" i="5"/>
  <c r="I5" i="5"/>
  <c r="I6" i="5"/>
  <c r="I7" i="5"/>
  <c r="I8" i="5"/>
  <c r="I9" i="5"/>
  <c r="I10" i="5"/>
  <c r="I11" i="5"/>
  <c r="I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" i="5"/>
</calcChain>
</file>

<file path=xl/sharedStrings.xml><?xml version="1.0" encoding="utf-8"?>
<sst xmlns="http://schemas.openxmlformats.org/spreadsheetml/2006/main" count="110" uniqueCount="79">
  <si>
    <t>No.</t>
    <phoneticPr fontId="4"/>
  </si>
  <si>
    <t>物品ｺｰﾄﾞ</t>
  </si>
  <si>
    <t>試薬名</t>
    <rPh sb="0" eb="3">
      <t>シヤクメイ</t>
    </rPh>
    <phoneticPr fontId="4"/>
  </si>
  <si>
    <t>規格</t>
  </si>
  <si>
    <t>販売ﾒｰｶｰ名称</t>
  </si>
  <si>
    <t>JANコード</t>
  </si>
  <si>
    <t>富士フイルム和光純薬</t>
  </si>
  <si>
    <t>アークレイ</t>
  </si>
  <si>
    <t>シスメックス</t>
  </si>
  <si>
    <t>ビオメリュー</t>
  </si>
  <si>
    <t>アボットジャパン</t>
  </si>
  <si>
    <t>ラジオメーター</t>
  </si>
  <si>
    <t>オ－ソクリニカル</t>
    <phoneticPr fontId="4"/>
  </si>
  <si>
    <t>キヤノンメドテックサプライ</t>
  </si>
  <si>
    <t>1ｾｯﾄ</t>
  </si>
  <si>
    <t>20L</t>
  </si>
  <si>
    <t>20ｶｾｯﾄ</t>
  </si>
  <si>
    <t xml:space="preserve">ﾊﾞｲｵﾋﾞｭｰ抗A抗B抗Dｶｾｯﾄ ｵｰﾄ用 </t>
  </si>
  <si>
    <t>(53／17mL)×2</t>
  </si>
  <si>
    <t>(53／21mL)×2</t>
  </si>
  <si>
    <t>ICT ﾘﾌｧﾚﾝｽｿﾘｭｰｼｮﾝnx</t>
  </si>
  <si>
    <t>1L×1本</t>
  </si>
  <si>
    <t xml:space="preserve">ﾊﾞｲｵﾋﾞｭｰ抗IGGｶｾｯﾄ </t>
  </si>
  <si>
    <t xml:space="preserve">LﾀｲﾌﾟﾜｺｰCRE･M nx-c </t>
  </si>
  <si>
    <t xml:space="preserve">ICT ｻﾝﾌﾟﾙﾀﾞｲﾘｭｰｼｮﾝnx </t>
  </si>
  <si>
    <t>180回用×5本</t>
  </si>
  <si>
    <t>100回用×2</t>
  </si>
  <si>
    <t xml:space="preserve">LﾀｲﾌﾟﾜｺｰAMY･IF nx-c </t>
  </si>
  <si>
    <t>LTｵｰﾄﾜｺｰCRP-HSⅡ nx-c</t>
  </si>
  <si>
    <t>(53／37mL)×2</t>
  </si>
  <si>
    <t>40351201 β-ｸﾞﾙｶﾝｼﾝｸﾞﾙM30ﾃｽﾄﾜｺｰﾗｲｾｰﾄ用</t>
  </si>
  <si>
    <t>0.2mL用x50</t>
    <rPh sb="5" eb="6">
      <t>ヨウ</t>
    </rPh>
    <phoneticPr fontId="8"/>
  </si>
  <si>
    <t xml:space="preserve">ﾘｱｽｵｰﾄ P-FDP </t>
  </si>
  <si>
    <t>5mL×2本×2</t>
  </si>
  <si>
    <t>ﾘｱｽｵｰﾄ･Dﾀﾞｲﾏｰﾈｵ</t>
  </si>
  <si>
    <t>溶液ﾊﾟｯｸ ABL90</t>
  </si>
  <si>
    <t>944-157</t>
  </si>
  <si>
    <t>ベックマン・コールター</t>
    <phoneticPr fontId="4"/>
  </si>
  <si>
    <t>FN Plus培養ﾎﾞﾄﾙ (検査部から払出し)</t>
  </si>
  <si>
    <t>40mL×100本</t>
    <rPh sb="8" eb="9">
      <t>ホン</t>
    </rPh>
    <phoneticPr fontId="1"/>
  </si>
  <si>
    <t xml:space="preserve">FA PLUS培養ﾎﾞﾄﾙ (検査部から払出し) </t>
  </si>
  <si>
    <t>30mL×100本</t>
  </si>
  <si>
    <t>ﾕﾘﾌﾚｯﾄS 9UB 100本×10</t>
  </si>
  <si>
    <t xml:space="preserve">Alinity ﾌﾘｰT4 ｱﾎﾞｯﾄ </t>
  </si>
  <si>
    <t xml:space="preserve">Alinity ﾌﾘｰT3 ｱﾎﾞｯﾄ </t>
  </si>
  <si>
    <t xml:space="preserve">Alinity TSH ｱﾎﾞｯﾄ </t>
  </si>
  <si>
    <t>6P140101 反応ｾﾙ</t>
  </si>
  <si>
    <t>4000個</t>
  </si>
  <si>
    <t xml:space="preserve">Alinity HIVAg／Abｺﾝﾎﾞｱｯｾｲ </t>
  </si>
  <si>
    <t xml:space="preserve">ID NOW 新型ｺﾛﾅｳｲﾙｽ2019 v2.0 </t>
  </si>
  <si>
    <t>24ﾃｽﾄ</t>
  </si>
  <si>
    <t>アボットダイア</t>
    <phoneticPr fontId="4"/>
  </si>
  <si>
    <t xml:space="preserve">Alinity HSﾄﾛﾎﾟﾆﾝI ｱﾎﾞｯﾄ </t>
  </si>
  <si>
    <t>600回用×2</t>
  </si>
  <si>
    <t>ｾﾝｻｰｶｾｯﾄ 100ｻﾝﾌﾟﾙ</t>
  </si>
  <si>
    <t>946-010</t>
  </si>
  <si>
    <t>ｾﾝｻｶｾｯﾄ300ｻﾝﾌﾟﾙ Ki 14日用</t>
  </si>
  <si>
    <t>946-705</t>
  </si>
  <si>
    <t>XN CHECK CHECK 562423163(定期品 精度管理用試薬)</t>
  </si>
  <si>
    <t>ClearLLab 10C T Cell Tube</t>
  </si>
  <si>
    <t>1R180201 Alinitiy BRAHMS</t>
  </si>
  <si>
    <t>PCT 100回用X2</t>
  </si>
  <si>
    <t xml:space="preserve">Alinity CA19-9XR ｱﾎﾞｯﾄ </t>
  </si>
  <si>
    <t>500回用×2</t>
  </si>
  <si>
    <t>8P061002 Alinity HCVAb</t>
    <phoneticPr fontId="4"/>
  </si>
  <si>
    <t>ｱﾎﾞｯﾄ 500回用X2</t>
  </si>
  <si>
    <t xml:space="preserve">Alinity CEA ｱﾎﾞｯﾄ </t>
  </si>
  <si>
    <t>8P251001 Alinityi BNP-JP</t>
  </si>
  <si>
    <t>予定数量</t>
    <rPh sb="0" eb="4">
      <t>ヨテイスウリョウ</t>
    </rPh>
    <phoneticPr fontId="4"/>
  </si>
  <si>
    <t>―</t>
    <phoneticPr fontId="4"/>
  </si>
  <si>
    <t>常温423742 FilmArray呼吸器ﾊﾟﾈﾙ</t>
    <phoneticPr fontId="4"/>
  </si>
  <si>
    <t>常温RFITASY0147 BioFire培養ﾊﾟﾈﾙ</t>
    <phoneticPr fontId="4"/>
  </si>
  <si>
    <t>2 30ﾃｽﾄ</t>
    <phoneticPr fontId="4"/>
  </si>
  <si>
    <t>2.1 30ﾃｽﾄ</t>
    <phoneticPr fontId="4"/>
  </si>
  <si>
    <t>単価(税抜)</t>
    <rPh sb="0" eb="2">
      <t>タンカ</t>
    </rPh>
    <phoneticPr fontId="4"/>
  </si>
  <si>
    <t>会社名：</t>
    <rPh sb="0" eb="3">
      <t>カイシャメイ</t>
    </rPh>
    <phoneticPr fontId="4"/>
  </si>
  <si>
    <t>入札金額(税抜)</t>
    <rPh sb="0" eb="2">
      <t>ニュウサツ</t>
    </rPh>
    <rPh sb="2" eb="4">
      <t>キンガク</t>
    </rPh>
    <rPh sb="5" eb="7">
      <t>ゼイヌ</t>
    </rPh>
    <phoneticPr fontId="4"/>
  </si>
  <si>
    <t>岐阜県立多治見病院 2026年度検査試薬売買単価契約　入札明細書</t>
    <rPh sb="0" eb="9">
      <t>ギフケンリツタジミビョウイン</t>
    </rPh>
    <rPh sb="14" eb="16">
      <t>ネンド</t>
    </rPh>
    <rPh sb="16" eb="18">
      <t>ケンサ</t>
    </rPh>
    <rPh sb="18" eb="20">
      <t>シヤク</t>
    </rPh>
    <rPh sb="20" eb="22">
      <t>バイバイ</t>
    </rPh>
    <rPh sb="22" eb="24">
      <t>タンカ</t>
    </rPh>
    <rPh sb="24" eb="26">
      <t>ケイヤク</t>
    </rPh>
    <rPh sb="27" eb="29">
      <t>ニュウサツ</t>
    </rPh>
    <rPh sb="29" eb="32">
      <t>メイサイショ</t>
    </rPh>
    <phoneticPr fontId="5"/>
  </si>
  <si>
    <t>B96806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</si>
</sst>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0_);[Red]\(0\)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indexed="8"/>
      <name val="Yu Gothic UI Semibold"/>
      <family val="3"/>
      <charset val="128"/>
    </font>
    <font>
      <sz val="6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sz val="11"/>
      <color indexed="8"/>
      <name val="Yu Gothic UI Semibold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.5"/>
      <name val="BIZ UDPゴシック"/>
      <family val="3"/>
      <charset val="128"/>
    </font>
    <font>
      <sz val="11.5"/>
      <color indexed="8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u/>
      <sz val="14"/>
      <color indexed="8"/>
      <name val="Yu Gothic UI Semibold"/>
      <family val="3"/>
      <charset val="128"/>
    </font>
    <font>
      <sz val="12"/>
      <color indexed="8"/>
      <name val="Yu Gothic UI Semi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38" fontId="2" fillId="0" borderId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1" fillId="0" borderId="2" xfId="2" applyFont="1" applyFill="1" applyBorder="1" applyAlignment="1">
      <alignment vertical="center"/>
    </xf>
    <xf numFmtId="0" fontId="13" fillId="0" borderId="2" xfId="0" applyFont="1" applyFill="1" applyBorder="1">
      <alignment vertical="center"/>
    </xf>
    <xf numFmtId="0" fontId="13" fillId="0" borderId="2" xfId="2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3" fillId="0" borderId="2" xfId="2" applyFont="1" applyFill="1" applyBorder="1" applyAlignment="1">
      <alignment horizontal="center" vertical="center" shrinkToFit="1"/>
    </xf>
    <xf numFmtId="177" fontId="18" fillId="0" borderId="2" xfId="0" applyNumberFormat="1" applyFont="1" applyFill="1" applyBorder="1" applyAlignment="1">
      <alignment horizontal="right" vertical="center" shrinkToFit="1"/>
    </xf>
    <xf numFmtId="177" fontId="17" fillId="0" borderId="2" xfId="2" applyNumberFormat="1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6" fillId="0" borderId="0" xfId="0" applyFont="1" applyFill="1">
      <alignment vertical="center"/>
    </xf>
    <xf numFmtId="38" fontId="13" fillId="0" borderId="1" xfId="1" applyFont="1" applyFill="1" applyBorder="1">
      <alignment vertical="center"/>
    </xf>
    <xf numFmtId="38" fontId="16" fillId="0" borderId="2" xfId="1" applyFont="1" applyFill="1" applyBorder="1">
      <alignment vertical="center"/>
    </xf>
    <xf numFmtId="0" fontId="11" fillId="0" borderId="2" xfId="2" applyFont="1" applyFill="1" applyBorder="1" applyAlignment="1">
      <alignment horizontal="center" vertical="center" shrinkToFit="1"/>
    </xf>
    <xf numFmtId="49" fontId="11" fillId="0" borderId="2" xfId="2" applyNumberFormat="1" applyFont="1" applyFill="1" applyBorder="1" applyAlignment="1">
      <alignment vertical="center" shrinkToFit="1"/>
    </xf>
    <xf numFmtId="177" fontId="16" fillId="0" borderId="2" xfId="2" applyNumberFormat="1" applyFont="1" applyFill="1" applyBorder="1" applyAlignment="1">
      <alignment horizontal="right" vertical="center" shrinkToFit="1"/>
    </xf>
    <xf numFmtId="0" fontId="13" fillId="0" borderId="2" xfId="2" applyFont="1" applyFill="1" applyBorder="1" applyAlignment="1">
      <alignment vertical="center" shrinkToFit="1"/>
    </xf>
    <xf numFmtId="177" fontId="17" fillId="0" borderId="2" xfId="2" applyNumberFormat="1" applyFont="1" applyFill="1" applyBorder="1" applyAlignment="1">
      <alignment horizontal="right" vertical="center" shrinkToFit="1"/>
    </xf>
    <xf numFmtId="0" fontId="13" fillId="0" borderId="2" xfId="2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right" vertical="center"/>
    </xf>
    <xf numFmtId="38" fontId="9" fillId="0" borderId="0" xfId="1" applyFont="1" applyFill="1">
      <alignment vertical="center"/>
    </xf>
    <xf numFmtId="38" fontId="0" fillId="0" borderId="0" xfId="1" applyFont="1" applyFill="1">
      <alignment vertical="center"/>
    </xf>
    <xf numFmtId="49" fontId="15" fillId="2" borderId="4" xfId="0" applyNumberFormat="1" applyFont="1" applyFill="1" applyBorder="1" applyAlignment="1">
      <alignment horizontal="center" vertical="center" shrinkToFit="1"/>
    </xf>
    <xf numFmtId="49" fontId="15" fillId="2" borderId="3" xfId="0" applyNumberFormat="1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 shrinkToFit="1"/>
    </xf>
    <xf numFmtId="38" fontId="20" fillId="0" borderId="6" xfId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38" fontId="20" fillId="0" borderId="5" xfId="1" applyFont="1" applyFill="1" applyBorder="1" applyAlignment="1">
      <alignment horizontal="center" vertical="center"/>
    </xf>
    <xf numFmtId="38" fontId="15" fillId="2" borderId="9" xfId="1" applyFont="1" applyFill="1" applyBorder="1" applyAlignment="1">
      <alignment horizontal="center" vertical="center"/>
    </xf>
    <xf numFmtId="38" fontId="15" fillId="2" borderId="3" xfId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 shrinkToFit="1"/>
    </xf>
    <xf numFmtId="0" fontId="11" fillId="0" borderId="13" xfId="2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0" fontId="13" fillId="0" borderId="13" xfId="0" applyFont="1" applyFill="1" applyBorder="1">
      <alignment vertical="center"/>
    </xf>
    <xf numFmtId="177" fontId="17" fillId="0" borderId="13" xfId="2" applyNumberFormat="1" applyFont="1" applyFill="1" applyBorder="1" applyAlignment="1">
      <alignment horizontal="right" vertical="center"/>
    </xf>
    <xf numFmtId="38" fontId="13" fillId="0" borderId="8" xfId="1" applyFont="1" applyFill="1" applyBorder="1">
      <alignment vertical="center"/>
    </xf>
    <xf numFmtId="38" fontId="16" fillId="0" borderId="13" xfId="1" applyFont="1" applyFill="1" applyBorder="1">
      <alignment vertical="center"/>
    </xf>
    <xf numFmtId="38" fontId="15" fillId="2" borderId="5" xfId="1" applyFont="1" applyFill="1" applyBorder="1" applyAlignment="1">
      <alignment horizontal="center" vertical="center"/>
    </xf>
    <xf numFmtId="38" fontId="17" fillId="0" borderId="11" xfId="1" applyFont="1" applyFill="1" applyBorder="1">
      <alignment vertical="center"/>
    </xf>
    <xf numFmtId="38" fontId="17" fillId="0" borderId="11" xfId="1" applyFont="1" applyFill="1" applyBorder="1" applyProtection="1">
      <alignment vertical="center"/>
    </xf>
    <xf numFmtId="38" fontId="17" fillId="0" borderId="14" xfId="1" applyFont="1" applyFill="1" applyBorder="1" applyProtection="1">
      <alignment vertical="center"/>
    </xf>
  </cellXfs>
  <cellStyles count="4">
    <cellStyle name="桁区切り" xfId="1" builtinId="6"/>
    <cellStyle name="桁区切り 2" xfId="3" xr:uid="{C32DB8A9-FCA5-44EC-A899-11FDDC5EF393}"/>
    <cellStyle name="標準" xfId="0" builtinId="0"/>
    <cellStyle name="標準 2" xfId="2" xr:uid="{AA5B7BD7-E466-4D13-9688-5F2DAF7D440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DDF0"/>
      <color rgb="FFFFE1FF"/>
      <color rgb="FFFFCCFF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E772-7743-4085-84E9-0ED7CF29D233}">
  <sheetPr>
    <pageSetUpPr fitToPage="1"/>
  </sheetPr>
  <dimension ref="A1:I34"/>
  <sheetViews>
    <sheetView showGridLines="0" tabSelected="1" view="pageBreakPreview" zoomScale="70" zoomScaleNormal="70" zoomScaleSheetLayoutView="70" workbookViewId="0">
      <selection activeCell="F17" sqref="F17"/>
    </sheetView>
  </sheetViews>
  <sheetFormatPr defaultColWidth="8.88671875" defaultRowHeight="18" customHeight="1" x14ac:dyDescent="0.2"/>
  <cols>
    <col min="1" max="1" width="6.88671875" style="9" customWidth="1"/>
    <col min="2" max="2" width="17.88671875" style="9" customWidth="1"/>
    <col min="3" max="3" width="72.6640625" style="9" bestFit="1" customWidth="1"/>
    <col min="4" max="4" width="20.21875" style="27" customWidth="1"/>
    <col min="5" max="5" width="30.44140625" style="9" customWidth="1"/>
    <col min="6" max="6" width="27.77734375" style="28" bestFit="1" customWidth="1"/>
    <col min="7" max="7" width="13.109375" style="29" customWidth="1"/>
    <col min="8" max="8" width="20.77734375" style="30" customWidth="1"/>
    <col min="9" max="9" width="20.77734375" style="29" customWidth="1"/>
    <col min="10" max="16384" width="8.88671875" style="9"/>
  </cols>
  <sheetData>
    <row r="1" spans="1:9" s="18" customFormat="1" ht="33" customHeight="1" thickBot="1" x14ac:dyDescent="0.25">
      <c r="A1" s="15"/>
      <c r="B1" s="34" t="s">
        <v>77</v>
      </c>
      <c r="C1" s="16"/>
      <c r="D1" s="17"/>
      <c r="E1" s="16"/>
      <c r="F1" s="35" t="s">
        <v>75</v>
      </c>
      <c r="G1" s="36"/>
      <c r="H1" s="37"/>
      <c r="I1" s="38"/>
    </row>
    <row r="2" spans="1:9" ht="25.95" customHeight="1" thickBot="1" x14ac:dyDescent="0.25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5</v>
      </c>
      <c r="G2" s="39" t="s">
        <v>68</v>
      </c>
      <c r="H2" s="40" t="s">
        <v>74</v>
      </c>
      <c r="I2" s="50" t="s">
        <v>76</v>
      </c>
    </row>
    <row r="3" spans="1:9" ht="18" customHeight="1" x14ac:dyDescent="0.2">
      <c r="A3" s="41">
        <f>ROW()-2</f>
        <v>1</v>
      </c>
      <c r="B3" s="10">
        <v>801266</v>
      </c>
      <c r="C3" s="1" t="s">
        <v>30</v>
      </c>
      <c r="D3" s="3" t="s">
        <v>31</v>
      </c>
      <c r="E3" s="4" t="s">
        <v>6</v>
      </c>
      <c r="F3" s="12">
        <v>4987481045156</v>
      </c>
      <c r="G3" s="19">
        <v>60</v>
      </c>
      <c r="H3" s="20"/>
      <c r="I3" s="51">
        <f>G3*H3</f>
        <v>0</v>
      </c>
    </row>
    <row r="4" spans="1:9" ht="18" customHeight="1" x14ac:dyDescent="0.2">
      <c r="A4" s="41">
        <f t="shared" ref="A4:A34" si="0">ROW()-2</f>
        <v>2</v>
      </c>
      <c r="B4" s="21">
        <v>820436</v>
      </c>
      <c r="C4" s="1" t="s">
        <v>54</v>
      </c>
      <c r="D4" s="22" t="s">
        <v>55</v>
      </c>
      <c r="E4" s="2" t="s">
        <v>11</v>
      </c>
      <c r="F4" s="23">
        <v>5700699460103</v>
      </c>
      <c r="G4" s="19">
        <v>110</v>
      </c>
      <c r="H4" s="20"/>
      <c r="I4" s="52">
        <f t="shared" ref="I4:I34" si="1">G4*H4</f>
        <v>0</v>
      </c>
    </row>
    <row r="5" spans="1:9" ht="18" customHeight="1" x14ac:dyDescent="0.2">
      <c r="A5" s="41">
        <f t="shared" si="0"/>
        <v>3</v>
      </c>
      <c r="B5" s="10" t="s">
        <v>69</v>
      </c>
      <c r="C5" s="1" t="s">
        <v>56</v>
      </c>
      <c r="D5" s="3" t="s">
        <v>57</v>
      </c>
      <c r="E5" s="2" t="s">
        <v>11</v>
      </c>
      <c r="F5" s="12">
        <v>5700699467058</v>
      </c>
      <c r="G5" s="19">
        <v>32</v>
      </c>
      <c r="H5" s="20"/>
      <c r="I5" s="52">
        <f t="shared" si="1"/>
        <v>0</v>
      </c>
    </row>
    <row r="6" spans="1:9" ht="18" customHeight="1" x14ac:dyDescent="0.2">
      <c r="A6" s="41">
        <f t="shared" si="0"/>
        <v>4</v>
      </c>
      <c r="B6" s="10">
        <v>820437</v>
      </c>
      <c r="C6" s="1" t="s">
        <v>35</v>
      </c>
      <c r="D6" s="3" t="s">
        <v>36</v>
      </c>
      <c r="E6" s="2" t="s">
        <v>11</v>
      </c>
      <c r="F6" s="12">
        <v>5700699441577</v>
      </c>
      <c r="G6" s="19">
        <v>76</v>
      </c>
      <c r="H6" s="20"/>
      <c r="I6" s="52">
        <f t="shared" si="1"/>
        <v>0</v>
      </c>
    </row>
    <row r="7" spans="1:9" ht="18" customHeight="1" x14ac:dyDescent="0.2">
      <c r="A7" s="41">
        <f t="shared" si="0"/>
        <v>5</v>
      </c>
      <c r="B7" s="10">
        <v>801258</v>
      </c>
      <c r="C7" s="1" t="s">
        <v>59</v>
      </c>
      <c r="D7" s="14" t="s">
        <v>78</v>
      </c>
      <c r="E7" s="5" t="s">
        <v>37</v>
      </c>
      <c r="F7" s="11">
        <v>4987666481724</v>
      </c>
      <c r="G7" s="19">
        <v>18</v>
      </c>
      <c r="H7" s="20"/>
      <c r="I7" s="52">
        <f t="shared" si="1"/>
        <v>0</v>
      </c>
    </row>
    <row r="8" spans="1:9" ht="18" customHeight="1" x14ac:dyDescent="0.2">
      <c r="A8" s="41">
        <f t="shared" si="0"/>
        <v>6</v>
      </c>
      <c r="B8" s="10" t="s">
        <v>69</v>
      </c>
      <c r="C8" s="1" t="s">
        <v>71</v>
      </c>
      <c r="D8" s="3" t="s">
        <v>72</v>
      </c>
      <c r="E8" s="2" t="s">
        <v>9</v>
      </c>
      <c r="F8" s="12">
        <v>4987585010302</v>
      </c>
      <c r="G8" s="19">
        <v>7</v>
      </c>
      <c r="H8" s="20"/>
      <c r="I8" s="52">
        <f t="shared" si="1"/>
        <v>0</v>
      </c>
    </row>
    <row r="9" spans="1:9" ht="18" customHeight="1" x14ac:dyDescent="0.2">
      <c r="A9" s="41">
        <f t="shared" si="0"/>
        <v>7</v>
      </c>
      <c r="B9" s="10" t="s">
        <v>69</v>
      </c>
      <c r="C9" s="1" t="s">
        <v>70</v>
      </c>
      <c r="D9" s="3" t="s">
        <v>73</v>
      </c>
      <c r="E9" s="2" t="s">
        <v>9</v>
      </c>
      <c r="F9" s="12">
        <v>4987585010029</v>
      </c>
      <c r="G9" s="19">
        <v>16</v>
      </c>
      <c r="H9" s="20"/>
      <c r="I9" s="52">
        <f t="shared" si="1"/>
        <v>0</v>
      </c>
    </row>
    <row r="10" spans="1:9" ht="18" customHeight="1" x14ac:dyDescent="0.2">
      <c r="A10" s="41">
        <f t="shared" si="0"/>
        <v>8</v>
      </c>
      <c r="B10" s="10">
        <v>820526</v>
      </c>
      <c r="C10" s="1" t="s">
        <v>38</v>
      </c>
      <c r="D10" s="3" t="s">
        <v>39</v>
      </c>
      <c r="E10" s="2" t="s">
        <v>9</v>
      </c>
      <c r="F10" s="12">
        <v>4987585003830</v>
      </c>
      <c r="G10" s="19">
        <v>86</v>
      </c>
      <c r="H10" s="20"/>
      <c r="I10" s="52">
        <f t="shared" si="1"/>
        <v>0</v>
      </c>
    </row>
    <row r="11" spans="1:9" ht="18" customHeight="1" x14ac:dyDescent="0.2">
      <c r="A11" s="41">
        <f t="shared" si="0"/>
        <v>9</v>
      </c>
      <c r="B11" s="10">
        <v>820525</v>
      </c>
      <c r="C11" s="1" t="s">
        <v>40</v>
      </c>
      <c r="D11" s="3" t="s">
        <v>41</v>
      </c>
      <c r="E11" s="2" t="s">
        <v>9</v>
      </c>
      <c r="F11" s="12">
        <v>4987585003823</v>
      </c>
      <c r="G11" s="19">
        <v>81</v>
      </c>
      <c r="H11" s="20"/>
      <c r="I11" s="52">
        <f t="shared" si="1"/>
        <v>0</v>
      </c>
    </row>
    <row r="12" spans="1:9" ht="18" customHeight="1" x14ac:dyDescent="0.2">
      <c r="A12" s="41">
        <f t="shared" si="0"/>
        <v>10</v>
      </c>
      <c r="B12" s="8">
        <v>820538</v>
      </c>
      <c r="C12" s="1" t="s">
        <v>58</v>
      </c>
      <c r="D12" s="6" t="s">
        <v>15</v>
      </c>
      <c r="E12" s="6" t="s">
        <v>8</v>
      </c>
      <c r="F12" s="13">
        <v>4987562423163</v>
      </c>
      <c r="G12" s="19">
        <v>14</v>
      </c>
      <c r="H12" s="20"/>
      <c r="I12" s="52">
        <f t="shared" si="1"/>
        <v>0</v>
      </c>
    </row>
    <row r="13" spans="1:9" ht="18" customHeight="1" x14ac:dyDescent="0.2">
      <c r="A13" s="41">
        <f t="shared" si="0"/>
        <v>11</v>
      </c>
      <c r="B13" s="10">
        <v>800673</v>
      </c>
      <c r="C13" s="1" t="s">
        <v>34</v>
      </c>
      <c r="D13" s="24" t="s">
        <v>14</v>
      </c>
      <c r="E13" s="2" t="s">
        <v>8</v>
      </c>
      <c r="F13" s="25">
        <v>4987562405541</v>
      </c>
      <c r="G13" s="19">
        <v>160</v>
      </c>
      <c r="H13" s="20"/>
      <c r="I13" s="52">
        <f t="shared" si="1"/>
        <v>0</v>
      </c>
    </row>
    <row r="14" spans="1:9" ht="18" customHeight="1" x14ac:dyDescent="0.2">
      <c r="A14" s="41">
        <f t="shared" si="0"/>
        <v>12</v>
      </c>
      <c r="B14" s="10">
        <v>820496</v>
      </c>
      <c r="C14" s="1" t="s">
        <v>32</v>
      </c>
      <c r="D14" s="3" t="s">
        <v>33</v>
      </c>
      <c r="E14" s="2" t="s">
        <v>8</v>
      </c>
      <c r="F14" s="12">
        <v>4987562428069</v>
      </c>
      <c r="G14" s="19">
        <v>107</v>
      </c>
      <c r="H14" s="20"/>
      <c r="I14" s="52">
        <f t="shared" si="1"/>
        <v>0</v>
      </c>
    </row>
    <row r="15" spans="1:9" ht="18" customHeight="1" x14ac:dyDescent="0.2">
      <c r="A15" s="41">
        <f t="shared" si="0"/>
        <v>13</v>
      </c>
      <c r="B15" s="10">
        <v>801105</v>
      </c>
      <c r="C15" s="1" t="s">
        <v>24</v>
      </c>
      <c r="D15" s="3" t="s">
        <v>25</v>
      </c>
      <c r="E15" s="2" t="s">
        <v>13</v>
      </c>
      <c r="F15" s="12">
        <v>4987670802508</v>
      </c>
      <c r="G15" s="19">
        <v>160</v>
      </c>
      <c r="H15" s="20"/>
      <c r="I15" s="52">
        <f t="shared" si="1"/>
        <v>0</v>
      </c>
    </row>
    <row r="16" spans="1:9" ht="18" customHeight="1" x14ac:dyDescent="0.2">
      <c r="A16" s="41">
        <f t="shared" si="0"/>
        <v>14</v>
      </c>
      <c r="B16" s="10">
        <v>801104</v>
      </c>
      <c r="C16" s="1" t="s">
        <v>20</v>
      </c>
      <c r="D16" s="3" t="s">
        <v>21</v>
      </c>
      <c r="E16" s="2" t="s">
        <v>13</v>
      </c>
      <c r="F16" s="12">
        <v>4987670802409</v>
      </c>
      <c r="G16" s="19">
        <v>214</v>
      </c>
      <c r="H16" s="20"/>
      <c r="I16" s="52">
        <f t="shared" si="1"/>
        <v>0</v>
      </c>
    </row>
    <row r="17" spans="1:9" ht="18" customHeight="1" x14ac:dyDescent="0.2">
      <c r="A17" s="41">
        <f t="shared" si="0"/>
        <v>15</v>
      </c>
      <c r="B17" s="10">
        <v>800096</v>
      </c>
      <c r="C17" s="1" t="s">
        <v>22</v>
      </c>
      <c r="D17" s="3" t="s">
        <v>16</v>
      </c>
      <c r="E17" s="7" t="s">
        <v>12</v>
      </c>
      <c r="F17" s="12">
        <v>4987427183003</v>
      </c>
      <c r="G17" s="19">
        <v>420</v>
      </c>
      <c r="H17" s="20"/>
      <c r="I17" s="52">
        <f t="shared" si="1"/>
        <v>0</v>
      </c>
    </row>
    <row r="18" spans="1:9" ht="18" customHeight="1" x14ac:dyDescent="0.2">
      <c r="A18" s="41">
        <f t="shared" si="0"/>
        <v>16</v>
      </c>
      <c r="B18" s="10">
        <v>800095</v>
      </c>
      <c r="C18" s="1" t="s">
        <v>17</v>
      </c>
      <c r="D18" s="3" t="s">
        <v>16</v>
      </c>
      <c r="E18" s="7" t="s">
        <v>12</v>
      </c>
      <c r="F18" s="12">
        <v>4987427180019</v>
      </c>
      <c r="G18" s="19">
        <v>690</v>
      </c>
      <c r="H18" s="20"/>
      <c r="I18" s="52">
        <f t="shared" si="1"/>
        <v>0</v>
      </c>
    </row>
    <row r="19" spans="1:9" ht="18" customHeight="1" x14ac:dyDescent="0.2">
      <c r="A19" s="41">
        <f t="shared" si="0"/>
        <v>17</v>
      </c>
      <c r="B19" s="21">
        <v>801278</v>
      </c>
      <c r="C19" s="1" t="s">
        <v>49</v>
      </c>
      <c r="D19" s="22" t="s">
        <v>50</v>
      </c>
      <c r="E19" s="2" t="s">
        <v>51</v>
      </c>
      <c r="F19" s="23">
        <v>4571226475447</v>
      </c>
      <c r="G19" s="19">
        <v>320</v>
      </c>
      <c r="H19" s="20"/>
      <c r="I19" s="52">
        <f t="shared" si="1"/>
        <v>0</v>
      </c>
    </row>
    <row r="20" spans="1:9" ht="18" customHeight="1" x14ac:dyDescent="0.2">
      <c r="A20" s="41">
        <f t="shared" si="0"/>
        <v>18</v>
      </c>
      <c r="B20" s="21">
        <v>800882</v>
      </c>
      <c r="C20" s="1" t="s">
        <v>67</v>
      </c>
      <c r="D20" s="22" t="s">
        <v>63</v>
      </c>
      <c r="E20" s="2" t="s">
        <v>10</v>
      </c>
      <c r="F20" s="23">
        <v>4987439085869</v>
      </c>
      <c r="G20" s="19">
        <v>20</v>
      </c>
      <c r="H20" s="20"/>
      <c r="I20" s="52">
        <f t="shared" si="1"/>
        <v>0</v>
      </c>
    </row>
    <row r="21" spans="1:9" ht="18" customHeight="1" x14ac:dyDescent="0.2">
      <c r="A21" s="41">
        <f t="shared" si="0"/>
        <v>19</v>
      </c>
      <c r="B21" s="10">
        <v>800835</v>
      </c>
      <c r="C21" s="1" t="s">
        <v>66</v>
      </c>
      <c r="D21" s="26" t="s">
        <v>53</v>
      </c>
      <c r="E21" s="2" t="s">
        <v>10</v>
      </c>
      <c r="F21" s="12">
        <v>4987439087252</v>
      </c>
      <c r="G21" s="19">
        <v>16</v>
      </c>
      <c r="H21" s="20"/>
      <c r="I21" s="52">
        <f t="shared" si="1"/>
        <v>0</v>
      </c>
    </row>
    <row r="22" spans="1:9" ht="18" customHeight="1" x14ac:dyDescent="0.2">
      <c r="A22" s="41">
        <f t="shared" si="0"/>
        <v>20</v>
      </c>
      <c r="B22" s="21">
        <v>801182</v>
      </c>
      <c r="C22" s="1" t="s">
        <v>64</v>
      </c>
      <c r="D22" s="22" t="s">
        <v>65</v>
      </c>
      <c r="E22" s="2" t="s">
        <v>10</v>
      </c>
      <c r="F22" s="23">
        <v>4987439092669</v>
      </c>
      <c r="G22" s="19">
        <v>16</v>
      </c>
      <c r="H22" s="20"/>
      <c r="I22" s="52">
        <f t="shared" si="1"/>
        <v>0</v>
      </c>
    </row>
    <row r="23" spans="1:9" ht="18" customHeight="1" x14ac:dyDescent="0.2">
      <c r="A23" s="41">
        <f t="shared" si="0"/>
        <v>21</v>
      </c>
      <c r="B23" s="10">
        <v>800845</v>
      </c>
      <c r="C23" s="1" t="s">
        <v>62</v>
      </c>
      <c r="D23" s="3" t="s">
        <v>63</v>
      </c>
      <c r="E23" s="2" t="s">
        <v>10</v>
      </c>
      <c r="F23" s="12">
        <v>4987439087290</v>
      </c>
      <c r="G23" s="19">
        <v>12</v>
      </c>
      <c r="H23" s="20"/>
      <c r="I23" s="52">
        <f t="shared" si="1"/>
        <v>0</v>
      </c>
    </row>
    <row r="24" spans="1:9" ht="18" customHeight="1" x14ac:dyDescent="0.2">
      <c r="A24" s="41">
        <f t="shared" si="0"/>
        <v>22</v>
      </c>
      <c r="B24" s="21">
        <v>800869</v>
      </c>
      <c r="C24" s="1" t="s">
        <v>60</v>
      </c>
      <c r="D24" s="22" t="s">
        <v>61</v>
      </c>
      <c r="E24" s="2" t="s">
        <v>10</v>
      </c>
      <c r="F24" s="23">
        <v>4987439090108</v>
      </c>
      <c r="G24" s="19">
        <v>27</v>
      </c>
      <c r="H24" s="20"/>
      <c r="I24" s="52">
        <f t="shared" si="1"/>
        <v>0</v>
      </c>
    </row>
    <row r="25" spans="1:9" ht="18" customHeight="1" x14ac:dyDescent="0.2">
      <c r="A25" s="41">
        <f t="shared" si="0"/>
        <v>23</v>
      </c>
      <c r="B25" s="10">
        <v>800884</v>
      </c>
      <c r="C25" s="1" t="s">
        <v>52</v>
      </c>
      <c r="D25" s="3" t="s">
        <v>26</v>
      </c>
      <c r="E25" s="2" t="s">
        <v>10</v>
      </c>
      <c r="F25" s="12">
        <v>4987439086460</v>
      </c>
      <c r="G25" s="19">
        <v>27</v>
      </c>
      <c r="H25" s="20"/>
      <c r="I25" s="52">
        <f t="shared" si="1"/>
        <v>0</v>
      </c>
    </row>
    <row r="26" spans="1:9" ht="18" customHeight="1" x14ac:dyDescent="0.2">
      <c r="A26" s="41">
        <f t="shared" si="0"/>
        <v>24</v>
      </c>
      <c r="B26" s="10">
        <v>800863</v>
      </c>
      <c r="C26" s="1" t="s">
        <v>48</v>
      </c>
      <c r="D26" s="3" t="s">
        <v>26</v>
      </c>
      <c r="E26" s="2" t="s">
        <v>10</v>
      </c>
      <c r="F26" s="12">
        <v>4987439086491</v>
      </c>
      <c r="G26" s="19">
        <v>32</v>
      </c>
      <c r="H26" s="20"/>
      <c r="I26" s="52">
        <f t="shared" si="1"/>
        <v>0</v>
      </c>
    </row>
    <row r="27" spans="1:9" ht="18" customHeight="1" x14ac:dyDescent="0.2">
      <c r="A27" s="41">
        <f t="shared" si="0"/>
        <v>25</v>
      </c>
      <c r="B27" s="10" t="s">
        <v>69</v>
      </c>
      <c r="C27" s="1" t="s">
        <v>46</v>
      </c>
      <c r="D27" s="24" t="s">
        <v>47</v>
      </c>
      <c r="E27" s="2" t="s">
        <v>10</v>
      </c>
      <c r="F27" s="12">
        <v>4987439084893</v>
      </c>
      <c r="G27" s="19">
        <v>76</v>
      </c>
      <c r="H27" s="20"/>
      <c r="I27" s="52">
        <f t="shared" si="1"/>
        <v>0</v>
      </c>
    </row>
    <row r="28" spans="1:9" ht="18" customHeight="1" x14ac:dyDescent="0.2">
      <c r="A28" s="41">
        <f t="shared" si="0"/>
        <v>26</v>
      </c>
      <c r="B28" s="10">
        <v>800874</v>
      </c>
      <c r="C28" s="1" t="s">
        <v>43</v>
      </c>
      <c r="D28" s="3" t="s">
        <v>26</v>
      </c>
      <c r="E28" s="2" t="s">
        <v>10</v>
      </c>
      <c r="F28" s="12">
        <v>4987439084763</v>
      </c>
      <c r="G28" s="19">
        <v>54</v>
      </c>
      <c r="H28" s="20"/>
      <c r="I28" s="52">
        <f t="shared" si="1"/>
        <v>0</v>
      </c>
    </row>
    <row r="29" spans="1:9" ht="18" customHeight="1" x14ac:dyDescent="0.2">
      <c r="A29" s="41">
        <f t="shared" si="0"/>
        <v>27</v>
      </c>
      <c r="B29" s="10">
        <v>800872</v>
      </c>
      <c r="C29" s="1" t="s">
        <v>44</v>
      </c>
      <c r="D29" s="3" t="s">
        <v>26</v>
      </c>
      <c r="E29" s="2" t="s">
        <v>10</v>
      </c>
      <c r="F29" s="12">
        <v>4987439086354</v>
      </c>
      <c r="G29" s="19">
        <v>54</v>
      </c>
      <c r="H29" s="20"/>
      <c r="I29" s="52">
        <f t="shared" si="1"/>
        <v>0</v>
      </c>
    </row>
    <row r="30" spans="1:9" ht="18" customHeight="1" x14ac:dyDescent="0.2">
      <c r="A30" s="41">
        <f t="shared" si="0"/>
        <v>28</v>
      </c>
      <c r="B30" s="10">
        <v>800870</v>
      </c>
      <c r="C30" s="1" t="s">
        <v>45</v>
      </c>
      <c r="D30" s="3" t="s">
        <v>26</v>
      </c>
      <c r="E30" s="2" t="s">
        <v>10</v>
      </c>
      <c r="F30" s="12">
        <v>4987439084732</v>
      </c>
      <c r="G30" s="19">
        <v>54</v>
      </c>
      <c r="H30" s="20"/>
      <c r="I30" s="52">
        <f t="shared" si="1"/>
        <v>0</v>
      </c>
    </row>
    <row r="31" spans="1:9" ht="18" customHeight="1" x14ac:dyDescent="0.2">
      <c r="A31" s="41">
        <f t="shared" si="0"/>
        <v>29</v>
      </c>
      <c r="B31" s="10">
        <v>801008</v>
      </c>
      <c r="C31" s="1" t="s">
        <v>28</v>
      </c>
      <c r="D31" s="3" t="s">
        <v>29</v>
      </c>
      <c r="E31" s="2" t="s">
        <v>10</v>
      </c>
      <c r="F31" s="12">
        <v>4987439089522</v>
      </c>
      <c r="G31" s="19">
        <v>108</v>
      </c>
      <c r="H31" s="20"/>
      <c r="I31" s="52">
        <f t="shared" si="1"/>
        <v>0</v>
      </c>
    </row>
    <row r="32" spans="1:9" ht="18" customHeight="1" x14ac:dyDescent="0.2">
      <c r="A32" s="41">
        <f t="shared" si="0"/>
        <v>30</v>
      </c>
      <c r="B32" s="10">
        <v>800988</v>
      </c>
      <c r="C32" s="1" t="s">
        <v>27</v>
      </c>
      <c r="D32" s="3" t="s">
        <v>18</v>
      </c>
      <c r="E32" s="2" t="s">
        <v>10</v>
      </c>
      <c r="F32" s="12">
        <v>4987439089331</v>
      </c>
      <c r="G32" s="19">
        <v>108</v>
      </c>
      <c r="H32" s="20"/>
      <c r="I32" s="52">
        <f t="shared" si="1"/>
        <v>0</v>
      </c>
    </row>
    <row r="33" spans="1:9" ht="18" customHeight="1" x14ac:dyDescent="0.2">
      <c r="A33" s="41">
        <f t="shared" si="0"/>
        <v>31</v>
      </c>
      <c r="B33" s="10">
        <v>800997</v>
      </c>
      <c r="C33" s="1" t="s">
        <v>23</v>
      </c>
      <c r="D33" s="3" t="s">
        <v>19</v>
      </c>
      <c r="E33" s="2" t="s">
        <v>10</v>
      </c>
      <c r="F33" s="12">
        <v>4987439089416</v>
      </c>
      <c r="G33" s="19">
        <v>180</v>
      </c>
      <c r="H33" s="20"/>
      <c r="I33" s="52">
        <f t="shared" si="1"/>
        <v>0</v>
      </c>
    </row>
    <row r="34" spans="1:9" ht="18" customHeight="1" thickBot="1" x14ac:dyDescent="0.25">
      <c r="A34" s="42">
        <f t="shared" si="0"/>
        <v>32</v>
      </c>
      <c r="B34" s="43">
        <v>800820</v>
      </c>
      <c r="C34" s="44" t="s">
        <v>42</v>
      </c>
      <c r="D34" s="45">
        <v>106846</v>
      </c>
      <c r="E34" s="46" t="s">
        <v>7</v>
      </c>
      <c r="F34" s="47">
        <v>4987486030560</v>
      </c>
      <c r="G34" s="48">
        <v>40</v>
      </c>
      <c r="H34" s="49"/>
      <c r="I34" s="53">
        <f t="shared" si="1"/>
        <v>0</v>
      </c>
    </row>
  </sheetData>
  <protectedRanges>
    <protectedRange sqref="H1:I1048576" name="範囲2"/>
    <protectedRange sqref="H1:I1048576" name="範囲1"/>
  </protectedRanges>
  <autoFilter ref="A2:I34" xr:uid="{CCB7D70C-9273-45E9-BC3B-9F80B16176C0}"/>
  <mergeCells count="1">
    <mergeCell ref="G1:I1"/>
  </mergeCells>
  <phoneticPr fontId="4"/>
  <pageMargins left="0.78740157480314965" right="0.78740157480314965" top="0.59055118110236227" bottom="0.59055118110236227" header="0.51181102362204722" footer="0.31496062992125984"/>
  <pageSetup paperSize="9" scale="3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2026年度_入札明細書</vt:lpstr>
      <vt:lpstr>'2026年度_入札明細書'!Print_Area</vt:lpstr>
      <vt:lpstr>'2026年度_入札明細書'!Print_Titles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2026-01-20T01:57:50Z</dcterms:created>
  <dcterms:modified xsi:type="dcterms:W3CDTF">2026-01-27T02:13:59Z</dcterms:modified>
</cp:coreProperties>
</file>