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4.120\共有フォルダ\用度担当\個人フォルダ\水野\2023消耗品　見積用・入札用\3 入札用\一般競争入札公告\05_一般競争入札公告　富士各部署\HP用\"/>
    </mc:Choice>
  </mc:AlternateContent>
  <bookViews>
    <workbookView xWindow="0" yWindow="0" windowWidth="28800" windowHeight="12210"/>
  </bookViews>
  <sheets>
    <sheet name="①" sheetId="28" r:id="rId1"/>
  </sheets>
  <definedNames>
    <definedName name="_xlnm._FilterDatabase" localSheetId="0" hidden="1">①!$A$5:$G$24</definedName>
    <definedName name="_xlnm.Print_Area" localSheetId="0">①!$A$1:$H$28</definedName>
    <definedName name="_xlnm.Print_Titles" localSheetId="0">①!$5:$5</definedName>
  </definedNames>
  <calcPr calcId="162913"/>
</workbook>
</file>

<file path=xl/calcChain.xml><?xml version="1.0" encoding="utf-8"?>
<calcChain xmlns="http://schemas.openxmlformats.org/spreadsheetml/2006/main">
  <c r="H7" i="28" l="1"/>
  <c r="H8" i="28" l="1"/>
  <c r="H9" i="28"/>
  <c r="H10" i="28"/>
  <c r="H11" i="28"/>
  <c r="H12" i="28"/>
  <c r="H13" i="28"/>
  <c r="H14" i="28"/>
  <c r="H15" i="28"/>
  <c r="H16" i="28"/>
  <c r="H17" i="28"/>
  <c r="H18" i="28"/>
  <c r="H19" i="28"/>
  <c r="H20" i="28"/>
  <c r="H21" i="28"/>
  <c r="H22" i="28"/>
  <c r="H23" i="28"/>
  <c r="H24" i="28"/>
  <c r="H6" i="28"/>
  <c r="H25" i="28" l="1"/>
  <c r="H26" i="28" s="1"/>
  <c r="H27" i="28" s="1"/>
</calcChain>
</file>

<file path=xl/sharedStrings.xml><?xml version="1.0" encoding="utf-8"?>
<sst xmlns="http://schemas.openxmlformats.org/spreadsheetml/2006/main" count="70" uniqueCount="44">
  <si>
    <t>単位</t>
  </si>
  <si>
    <t>名称</t>
    <rPh sb="0" eb="2">
      <t>メイショウ</t>
    </rPh>
    <phoneticPr fontId="20"/>
  </si>
  <si>
    <t>業者名</t>
    <rPh sb="0" eb="2">
      <t>ギョウシャ</t>
    </rPh>
    <rPh sb="2" eb="3">
      <t>メイ</t>
    </rPh>
    <phoneticPr fontId="20"/>
  </si>
  <si>
    <t>No.</t>
  </si>
  <si>
    <t>物品コード</t>
  </si>
  <si>
    <t>規格</t>
    <rPh sb="0" eb="2">
      <t>キカク</t>
    </rPh>
    <phoneticPr fontId="20"/>
  </si>
  <si>
    <t>予定数量</t>
    <rPh sb="0" eb="2">
      <t>ヨテイ</t>
    </rPh>
    <rPh sb="2" eb="4">
      <t>スウリョウ</t>
    </rPh>
    <phoneticPr fontId="20"/>
  </si>
  <si>
    <t>CT202681　ブラック</t>
  </si>
  <si>
    <t>CT202682～84</t>
  </si>
  <si>
    <t>純正ドラムカートリッジ</t>
    <rPh sb="0" eb="2">
      <t>ジュンセイ</t>
    </rPh>
    <phoneticPr fontId="1"/>
  </si>
  <si>
    <t>CT351110　ブラック</t>
  </si>
  <si>
    <t>CT351111～13</t>
  </si>
  <si>
    <t>純正トナー回収ボトル</t>
    <rPh sb="0" eb="2">
      <t>ジュンセイ</t>
    </rPh>
    <rPh sb="5" eb="7">
      <t>カイシュウ</t>
    </rPh>
    <phoneticPr fontId="1"/>
  </si>
  <si>
    <t>CWAA0915</t>
  </si>
  <si>
    <t>純正トナーカートリッジ</t>
    <rPh sb="0" eb="2">
      <t>ジュンセイ</t>
    </rPh>
    <phoneticPr fontId="1"/>
  </si>
  <si>
    <t>CT202334</t>
  </si>
  <si>
    <t>CWAA0731</t>
  </si>
  <si>
    <t>CT200711～713</t>
  </si>
  <si>
    <t>CT200710</t>
  </si>
  <si>
    <t>転写ロールカートリッジ</t>
    <rPh sb="0" eb="2">
      <t>テンシャ</t>
    </rPh>
    <phoneticPr fontId="1"/>
  </si>
  <si>
    <t>CT350411</t>
  </si>
  <si>
    <t>CT201129</t>
  </si>
  <si>
    <t>CT201130～132</t>
  </si>
  <si>
    <t>CT350615</t>
  </si>
  <si>
    <t>CT351057</t>
  </si>
  <si>
    <t>純正トナーカートリッジ(C320ｚ用)</t>
    <rPh sb="0" eb="2">
      <t>ジュンセイ</t>
    </rPh>
    <rPh sb="17" eb="18">
      <t>ヨウ</t>
    </rPh>
    <phoneticPr fontId="1"/>
  </si>
  <si>
    <t>CT203532　ブラック</t>
  </si>
  <si>
    <t>純正トナーカートリッジ(C320ｚ用)</t>
    <rPh sb="0" eb="2">
      <t>ジュンセイ</t>
    </rPh>
    <phoneticPr fontId="1"/>
  </si>
  <si>
    <t>CT203533～35</t>
  </si>
  <si>
    <t>純正ドラムカートリッジ(C320ｚ用)</t>
    <rPh sb="0" eb="2">
      <t>ジュンセイ</t>
    </rPh>
    <phoneticPr fontId="1"/>
  </si>
  <si>
    <t>CT351307</t>
  </si>
  <si>
    <t>純正トナー回収ボトル(C320ｚ用)</t>
    <rPh sb="0" eb="2">
      <t>ジュンセイ</t>
    </rPh>
    <rPh sb="5" eb="7">
      <t>カイシュウ</t>
    </rPh>
    <phoneticPr fontId="1"/>
  </si>
  <si>
    <t>CWAA1003</t>
  </si>
  <si>
    <t>箱</t>
    <rPh sb="0" eb="1">
      <t>ハコ</t>
    </rPh>
    <phoneticPr fontId="2"/>
  </si>
  <si>
    <t>入札総価（税抜）</t>
    <rPh sb="0" eb="2">
      <t>ニュウサツ</t>
    </rPh>
    <rPh sb="2" eb="4">
      <t>ソウカ</t>
    </rPh>
    <rPh sb="5" eb="7">
      <t>ゼイヌキ</t>
    </rPh>
    <phoneticPr fontId="20"/>
  </si>
  <si>
    <t>小計</t>
    <rPh sb="0" eb="2">
      <t>ショウケイ</t>
    </rPh>
    <phoneticPr fontId="20"/>
  </si>
  <si>
    <t>消費税額</t>
    <rPh sb="0" eb="3">
      <t>ショウヒゼイ</t>
    </rPh>
    <rPh sb="3" eb="4">
      <t>ガク</t>
    </rPh>
    <phoneticPr fontId="20"/>
  </si>
  <si>
    <t>合計</t>
    <rPh sb="0" eb="2">
      <t>ゴウケイ</t>
    </rPh>
    <phoneticPr fontId="20"/>
  </si>
  <si>
    <t>純正ホチキス針</t>
    <rPh sb="0" eb="2">
      <t>ジュンセイ</t>
    </rPh>
    <rPh sb="6" eb="7">
      <t>ハリ</t>
    </rPh>
    <phoneticPr fontId="3"/>
  </si>
  <si>
    <t>タイプXE（2PCS）　CWAA0856</t>
  </si>
  <si>
    <t>2023年度　富士フイルムトナー類（各部署納品）売買単価契約　入札書内訳</t>
    <rPh sb="16" eb="17">
      <t>ルイ</t>
    </rPh>
    <rPh sb="18" eb="21">
      <t>カクブショ</t>
    </rPh>
    <rPh sb="21" eb="23">
      <t>ノウヒン</t>
    </rPh>
    <rPh sb="31" eb="33">
      <t>ニュウサツ</t>
    </rPh>
    <rPh sb="33" eb="34">
      <t>ショ</t>
    </rPh>
    <rPh sb="34" eb="36">
      <t>ウチワケ</t>
    </rPh>
    <phoneticPr fontId="20"/>
  </si>
  <si>
    <t>入札単価（税抜）</t>
    <rPh sb="0" eb="2">
      <t>ニュウサツ</t>
    </rPh>
    <rPh sb="2" eb="4">
      <t>タンカ</t>
    </rPh>
    <rPh sb="5" eb="6">
      <t>ゼイ</t>
    </rPh>
    <rPh sb="6" eb="7">
      <t>ヌ</t>
    </rPh>
    <phoneticPr fontId="20"/>
  </si>
  <si>
    <t>純正トナーカートリッジ(CM310z用）</t>
    <rPh sb="0" eb="2">
      <t>ジュンセイ</t>
    </rPh>
    <rPh sb="18" eb="19">
      <t>ヨウ</t>
    </rPh>
    <phoneticPr fontId="1"/>
  </si>
  <si>
    <t>純正トナーカートリッジ(CM310z用）</t>
    <rPh sb="0" eb="2">
      <t>ジュンセイ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</si>
</sst>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 ;[Red]\-#,##0.00\ 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auto="1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Fill="1" applyAlignment="1">
      <alignment horizontal="center" vertical="center" shrinkToFit="1"/>
    </xf>
    <xf numFmtId="0" fontId="22" fillId="0" borderId="0" xfId="0" applyFont="1" applyAlignment="1">
      <alignment horizontal="left" vertical="center"/>
    </xf>
    <xf numFmtId="0" fontId="24" fillId="0" borderId="0" xfId="0" applyFont="1" applyFill="1" applyBorder="1" applyAlignment="1">
      <alignment vertical="center" wrapText="1" shrinkToFit="1"/>
    </xf>
    <xf numFmtId="0" fontId="0" fillId="0" borderId="10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23" fillId="0" borderId="14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0" xfId="0" applyFill="1" applyBorder="1" applyAlignment="1">
      <alignment vertical="center" shrinkToFit="1"/>
    </xf>
    <xf numFmtId="0" fontId="0" fillId="0" borderId="11" xfId="0" applyFill="1" applyBorder="1" applyAlignment="1">
      <alignment vertical="center" shrinkToFit="1"/>
    </xf>
    <xf numFmtId="0" fontId="0" fillId="0" borderId="12" xfId="0" applyFill="1" applyBorder="1" applyAlignment="1">
      <alignment vertical="center" shrinkToFit="1"/>
    </xf>
    <xf numFmtId="0" fontId="21" fillId="0" borderId="18" xfId="43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28" fillId="0" borderId="0" xfId="0" applyFont="1" applyAlignment="1">
      <alignment horizontal="left" vertical="center"/>
    </xf>
    <xf numFmtId="0" fontId="0" fillId="0" borderId="34" xfId="0" applyFill="1" applyBorder="1" applyAlignment="1">
      <alignment vertical="center" shrinkToFit="1"/>
    </xf>
    <xf numFmtId="0" fontId="0" fillId="0" borderId="35" xfId="0" applyFill="1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0" fontId="0" fillId="0" borderId="36" xfId="0" applyBorder="1" applyAlignment="1">
      <alignment horizontal="center" vertical="center" shrinkToFit="1"/>
    </xf>
    <xf numFmtId="38" fontId="0" fillId="0" borderId="20" xfId="1" applyFont="1" applyBorder="1" applyAlignment="1">
      <alignment vertical="center" shrinkToFit="1"/>
    </xf>
    <xf numFmtId="38" fontId="0" fillId="0" borderId="27" xfId="1" applyFont="1" applyBorder="1" applyAlignment="1">
      <alignment vertical="center" shrinkToFit="1"/>
    </xf>
    <xf numFmtId="38" fontId="0" fillId="0" borderId="33" xfId="1" applyFont="1" applyBorder="1" applyAlignment="1">
      <alignment vertical="center" shrinkToFit="1"/>
    </xf>
    <xf numFmtId="38" fontId="0" fillId="0" borderId="21" xfId="1" applyFont="1" applyBorder="1" applyAlignment="1">
      <alignment vertical="center" shrinkToFit="1"/>
    </xf>
    <xf numFmtId="38" fontId="0" fillId="0" borderId="28" xfId="1" applyFont="1" applyBorder="1" applyAlignment="1">
      <alignment vertical="center" shrinkToFit="1"/>
    </xf>
    <xf numFmtId="38" fontId="0" fillId="0" borderId="22" xfId="1" applyFont="1" applyBorder="1" applyAlignment="1">
      <alignment vertical="center" shrinkToFit="1"/>
    </xf>
    <xf numFmtId="38" fontId="0" fillId="0" borderId="29" xfId="1" applyFont="1" applyBorder="1" applyAlignment="1">
      <alignment vertical="center" shrinkToFit="1"/>
    </xf>
    <xf numFmtId="38" fontId="26" fillId="0" borderId="30" xfId="1" applyFont="1" applyBorder="1" applyAlignment="1">
      <alignment vertical="center" shrinkToFit="1"/>
    </xf>
    <xf numFmtId="38" fontId="0" fillId="0" borderId="31" xfId="1" applyFont="1" applyBorder="1" applyAlignment="1">
      <alignment vertical="center" shrinkToFit="1"/>
    </xf>
    <xf numFmtId="38" fontId="27" fillId="0" borderId="32" xfId="1" applyFont="1" applyBorder="1" applyAlignment="1">
      <alignment vertical="center" shrinkToFit="1"/>
    </xf>
    <xf numFmtId="0" fontId="25" fillId="0" borderId="0" xfId="0" applyFont="1" applyFill="1" applyBorder="1" applyAlignment="1">
      <alignment horizontal="left" vertical="center" wrapText="1" shrinkToFit="1"/>
    </xf>
    <xf numFmtId="176" fontId="21" fillId="0" borderId="23" xfId="1" applyNumberFormat="1" applyFont="1" applyBorder="1" applyAlignment="1">
      <alignment horizontal="center" vertical="center" shrinkToFit="1"/>
    </xf>
    <xf numFmtId="176" fontId="21" fillId="0" borderId="24" xfId="1" applyNumberFormat="1" applyFont="1" applyBorder="1" applyAlignment="1">
      <alignment horizontal="center" vertical="center" shrinkToFit="1"/>
    </xf>
    <xf numFmtId="176" fontId="21" fillId="0" borderId="25" xfId="1" applyNumberFormat="1" applyFont="1" applyBorder="1" applyAlignment="1">
      <alignment horizontal="center" vertical="center" shrinkToFit="1"/>
    </xf>
  </cellXfs>
  <cellStyles count="46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標準 2" xfId="43"/>
    <cellStyle name="標準 3" xfId="44"/>
    <cellStyle name="標準 4" xfId="45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H27"/>
  <sheetViews>
    <sheetView tabSelected="1" view="pageBreakPreview" zoomScaleNormal="100" zoomScaleSheetLayoutView="100" workbookViewId="0">
      <pane ySplit="5" topLeftCell="A6" activePane="bottomLeft" state="frozen"/>
      <selection activeCell="O3" sqref="O3:Q3"/>
      <selection pane="bottomLeft" activeCell="C9" sqref="C9"/>
    </sheetView>
  </sheetViews>
  <sheetFormatPr defaultColWidth="8.875" defaultRowHeight="13.5" x14ac:dyDescent="0.15"/>
  <cols>
    <col min="1" max="1" width="6.25" style="2" customWidth="1"/>
    <col min="2" max="2" width="7.5" style="4" customWidth="1"/>
    <col min="3" max="3" width="29.625" style="3" customWidth="1"/>
    <col min="4" max="4" width="25" style="3" customWidth="1"/>
    <col min="5" max="5" width="10" style="2" customWidth="1"/>
    <col min="6" max="6" width="5" style="1" customWidth="1"/>
    <col min="7" max="8" width="12.5" style="2" customWidth="1"/>
    <col min="9" max="16384" width="8.875" style="2"/>
  </cols>
  <sheetData>
    <row r="1" spans="1:8" ht="27.6" customHeight="1" x14ac:dyDescent="0.15">
      <c r="A1" s="24" t="s">
        <v>40</v>
      </c>
      <c r="C1" s="2"/>
    </row>
    <row r="2" spans="1:8" ht="27.6" customHeight="1" thickBot="1" x14ac:dyDescent="0.2">
      <c r="A2" s="5"/>
      <c r="C2" s="2"/>
    </row>
    <row r="3" spans="1:8" ht="27.6" customHeight="1" thickTop="1" thickBot="1" x14ac:dyDescent="0.2">
      <c r="A3" s="5"/>
      <c r="C3" s="2"/>
      <c r="E3" s="16" t="s">
        <v>2</v>
      </c>
      <c r="F3" s="40"/>
      <c r="G3" s="41"/>
      <c r="H3" s="42"/>
    </row>
    <row r="4" spans="1:8" ht="27.6" customHeight="1" thickTop="1" thickBot="1" x14ac:dyDescent="0.2">
      <c r="A4" s="39"/>
      <c r="B4" s="39"/>
      <c r="C4" s="39"/>
      <c r="D4" s="39"/>
      <c r="E4" s="6"/>
      <c r="F4" s="6"/>
    </row>
    <row r="5" spans="1:8" s="1" customFormat="1" ht="26.45" customHeight="1" thickTop="1" x14ac:dyDescent="0.15">
      <c r="A5" s="9" t="s">
        <v>3</v>
      </c>
      <c r="B5" s="12" t="s">
        <v>4</v>
      </c>
      <c r="C5" s="12" t="s">
        <v>1</v>
      </c>
      <c r="D5" s="12" t="s">
        <v>5</v>
      </c>
      <c r="E5" s="11" t="s">
        <v>6</v>
      </c>
      <c r="F5" s="10" t="s">
        <v>0</v>
      </c>
      <c r="G5" s="17" t="s">
        <v>41</v>
      </c>
      <c r="H5" s="20" t="s">
        <v>34</v>
      </c>
    </row>
    <row r="6" spans="1:8" ht="16.5" customHeight="1" x14ac:dyDescent="0.15">
      <c r="A6" s="14">
        <v>221</v>
      </c>
      <c r="B6" s="15"/>
      <c r="C6" s="15" t="s">
        <v>38</v>
      </c>
      <c r="D6" s="15" t="s">
        <v>39</v>
      </c>
      <c r="E6" s="8">
        <v>12</v>
      </c>
      <c r="F6" s="19" t="s">
        <v>33</v>
      </c>
      <c r="G6" s="29"/>
      <c r="H6" s="30">
        <f>E6*G6</f>
        <v>0</v>
      </c>
    </row>
    <row r="7" spans="1:8" ht="16.5" customHeight="1" x14ac:dyDescent="0.15">
      <c r="A7" s="14">
        <v>222</v>
      </c>
      <c r="B7" s="15"/>
      <c r="C7" s="15" t="s">
        <v>42</v>
      </c>
      <c r="D7" s="15" t="s">
        <v>7</v>
      </c>
      <c r="E7" s="8">
        <v>120</v>
      </c>
      <c r="F7" s="19" t="s">
        <v>33</v>
      </c>
      <c r="G7" s="29"/>
      <c r="H7" s="31">
        <f>E7*G7</f>
        <v>0</v>
      </c>
    </row>
    <row r="8" spans="1:8" ht="16.5" customHeight="1" x14ac:dyDescent="0.15">
      <c r="A8" s="14">
        <v>223</v>
      </c>
      <c r="B8" s="13"/>
      <c r="C8" s="13" t="s">
        <v>43</v>
      </c>
      <c r="D8" s="13" t="s">
        <v>8</v>
      </c>
      <c r="E8" s="7">
        <v>100</v>
      </c>
      <c r="F8" s="18" t="s">
        <v>33</v>
      </c>
      <c r="G8" s="32"/>
      <c r="H8" s="33">
        <f t="shared" ref="H8:H24" si="0">E8*G8</f>
        <v>0</v>
      </c>
    </row>
    <row r="9" spans="1:8" ht="16.5" customHeight="1" x14ac:dyDescent="0.15">
      <c r="A9" s="14">
        <v>224</v>
      </c>
      <c r="B9" s="13"/>
      <c r="C9" s="13" t="s">
        <v>9</v>
      </c>
      <c r="D9" s="13" t="s">
        <v>10</v>
      </c>
      <c r="E9" s="7">
        <v>22</v>
      </c>
      <c r="F9" s="18" t="s">
        <v>33</v>
      </c>
      <c r="G9" s="32"/>
      <c r="H9" s="33">
        <f t="shared" si="0"/>
        <v>0</v>
      </c>
    </row>
    <row r="10" spans="1:8" ht="16.5" customHeight="1" x14ac:dyDescent="0.15">
      <c r="A10" s="14">
        <v>225</v>
      </c>
      <c r="B10" s="13"/>
      <c r="C10" s="13" t="s">
        <v>9</v>
      </c>
      <c r="D10" s="13" t="s">
        <v>11</v>
      </c>
      <c r="E10" s="7">
        <v>50</v>
      </c>
      <c r="F10" s="18" t="s">
        <v>33</v>
      </c>
      <c r="G10" s="32"/>
      <c r="H10" s="33">
        <f t="shared" si="0"/>
        <v>0</v>
      </c>
    </row>
    <row r="11" spans="1:8" ht="16.5" customHeight="1" x14ac:dyDescent="0.15">
      <c r="A11" s="14">
        <v>226</v>
      </c>
      <c r="B11" s="13"/>
      <c r="C11" s="13" t="s">
        <v>12</v>
      </c>
      <c r="D11" s="13" t="s">
        <v>13</v>
      </c>
      <c r="E11" s="7">
        <v>36</v>
      </c>
      <c r="F11" s="18" t="s">
        <v>33</v>
      </c>
      <c r="G11" s="32"/>
      <c r="H11" s="33">
        <f t="shared" si="0"/>
        <v>0</v>
      </c>
    </row>
    <row r="12" spans="1:8" ht="16.5" customHeight="1" x14ac:dyDescent="0.15">
      <c r="A12" s="14">
        <v>227</v>
      </c>
      <c r="B12" s="13"/>
      <c r="C12" s="13" t="s">
        <v>14</v>
      </c>
      <c r="D12" s="13" t="s">
        <v>15</v>
      </c>
      <c r="E12" s="7">
        <v>11</v>
      </c>
      <c r="F12" s="18" t="s">
        <v>33</v>
      </c>
      <c r="G12" s="32"/>
      <c r="H12" s="33">
        <f t="shared" si="0"/>
        <v>0</v>
      </c>
    </row>
    <row r="13" spans="1:8" ht="16.5" customHeight="1" x14ac:dyDescent="0.15">
      <c r="A13" s="14">
        <v>228</v>
      </c>
      <c r="B13" s="13"/>
      <c r="C13" s="13" t="s">
        <v>12</v>
      </c>
      <c r="D13" s="13" t="s">
        <v>16</v>
      </c>
      <c r="E13" s="7">
        <v>5</v>
      </c>
      <c r="F13" s="18" t="s">
        <v>33</v>
      </c>
      <c r="G13" s="32"/>
      <c r="H13" s="33">
        <f t="shared" si="0"/>
        <v>0</v>
      </c>
    </row>
    <row r="14" spans="1:8" ht="16.5" customHeight="1" x14ac:dyDescent="0.15">
      <c r="A14" s="14">
        <v>229</v>
      </c>
      <c r="B14" s="13"/>
      <c r="C14" s="13" t="s">
        <v>14</v>
      </c>
      <c r="D14" s="13" t="s">
        <v>17</v>
      </c>
      <c r="E14" s="7">
        <v>1</v>
      </c>
      <c r="F14" s="18" t="s">
        <v>33</v>
      </c>
      <c r="G14" s="32"/>
      <c r="H14" s="33">
        <f t="shared" si="0"/>
        <v>0</v>
      </c>
    </row>
    <row r="15" spans="1:8" ht="16.5" customHeight="1" x14ac:dyDescent="0.15">
      <c r="A15" s="14">
        <v>230</v>
      </c>
      <c r="B15" s="13"/>
      <c r="C15" s="13" t="s">
        <v>14</v>
      </c>
      <c r="D15" s="13" t="s">
        <v>18</v>
      </c>
      <c r="E15" s="7">
        <v>4</v>
      </c>
      <c r="F15" s="18" t="s">
        <v>33</v>
      </c>
      <c r="G15" s="32"/>
      <c r="H15" s="33">
        <f t="shared" si="0"/>
        <v>0</v>
      </c>
    </row>
    <row r="16" spans="1:8" ht="16.5" customHeight="1" x14ac:dyDescent="0.15">
      <c r="A16" s="14">
        <v>231</v>
      </c>
      <c r="B16" s="13"/>
      <c r="C16" s="13" t="s">
        <v>19</v>
      </c>
      <c r="D16" s="13" t="s">
        <v>20</v>
      </c>
      <c r="E16" s="7">
        <v>1</v>
      </c>
      <c r="F16" s="18" t="s">
        <v>33</v>
      </c>
      <c r="G16" s="32"/>
      <c r="H16" s="33">
        <f t="shared" si="0"/>
        <v>0</v>
      </c>
    </row>
    <row r="17" spans="1:8" ht="16.5" customHeight="1" x14ac:dyDescent="0.15">
      <c r="A17" s="14">
        <v>232</v>
      </c>
      <c r="B17" s="13"/>
      <c r="C17" s="13" t="s">
        <v>14</v>
      </c>
      <c r="D17" s="13" t="s">
        <v>21</v>
      </c>
      <c r="E17" s="7">
        <v>7</v>
      </c>
      <c r="F17" s="18" t="s">
        <v>33</v>
      </c>
      <c r="G17" s="32"/>
      <c r="H17" s="33">
        <f t="shared" si="0"/>
        <v>0</v>
      </c>
    </row>
    <row r="18" spans="1:8" ht="16.5" customHeight="1" x14ac:dyDescent="0.15">
      <c r="A18" s="14">
        <v>233</v>
      </c>
      <c r="B18" s="13"/>
      <c r="C18" s="13" t="s">
        <v>14</v>
      </c>
      <c r="D18" s="13" t="s">
        <v>22</v>
      </c>
      <c r="E18" s="7">
        <v>18</v>
      </c>
      <c r="F18" s="18" t="s">
        <v>33</v>
      </c>
      <c r="G18" s="32"/>
      <c r="H18" s="33">
        <f t="shared" si="0"/>
        <v>0</v>
      </c>
    </row>
    <row r="19" spans="1:8" ht="16.5" customHeight="1" x14ac:dyDescent="0.15">
      <c r="A19" s="14">
        <v>234</v>
      </c>
      <c r="B19" s="13"/>
      <c r="C19" s="13" t="s">
        <v>9</v>
      </c>
      <c r="D19" s="13" t="s">
        <v>23</v>
      </c>
      <c r="E19" s="7">
        <v>5</v>
      </c>
      <c r="F19" s="18" t="s">
        <v>33</v>
      </c>
      <c r="G19" s="32"/>
      <c r="H19" s="33">
        <f t="shared" si="0"/>
        <v>0</v>
      </c>
    </row>
    <row r="20" spans="1:8" ht="16.5" customHeight="1" x14ac:dyDescent="0.15">
      <c r="A20" s="14">
        <v>235</v>
      </c>
      <c r="B20" s="13"/>
      <c r="C20" s="13" t="s">
        <v>9</v>
      </c>
      <c r="D20" s="13" t="s">
        <v>24</v>
      </c>
      <c r="E20" s="7">
        <v>1</v>
      </c>
      <c r="F20" s="18" t="s">
        <v>33</v>
      </c>
      <c r="G20" s="32"/>
      <c r="H20" s="33">
        <f t="shared" si="0"/>
        <v>0</v>
      </c>
    </row>
    <row r="21" spans="1:8" ht="16.5" customHeight="1" x14ac:dyDescent="0.15">
      <c r="A21" s="14">
        <v>236</v>
      </c>
      <c r="B21" s="13"/>
      <c r="C21" s="13" t="s">
        <v>25</v>
      </c>
      <c r="D21" s="13" t="s">
        <v>26</v>
      </c>
      <c r="E21" s="7">
        <v>62</v>
      </c>
      <c r="F21" s="18" t="s">
        <v>33</v>
      </c>
      <c r="G21" s="32"/>
      <c r="H21" s="33">
        <f t="shared" si="0"/>
        <v>0</v>
      </c>
    </row>
    <row r="22" spans="1:8" ht="16.5" customHeight="1" x14ac:dyDescent="0.15">
      <c r="A22" s="14">
        <v>237</v>
      </c>
      <c r="B22" s="13"/>
      <c r="C22" s="13" t="s">
        <v>27</v>
      </c>
      <c r="D22" s="13" t="s">
        <v>28</v>
      </c>
      <c r="E22" s="7">
        <v>118</v>
      </c>
      <c r="F22" s="18" t="s">
        <v>33</v>
      </c>
      <c r="G22" s="32"/>
      <c r="H22" s="33">
        <f t="shared" si="0"/>
        <v>0</v>
      </c>
    </row>
    <row r="23" spans="1:8" ht="16.5" customHeight="1" x14ac:dyDescent="0.15">
      <c r="A23" s="14">
        <v>238</v>
      </c>
      <c r="B23" s="13"/>
      <c r="C23" s="13" t="s">
        <v>29</v>
      </c>
      <c r="D23" s="13" t="s">
        <v>30</v>
      </c>
      <c r="E23" s="7">
        <v>10</v>
      </c>
      <c r="F23" s="18" t="s">
        <v>33</v>
      </c>
      <c r="G23" s="32"/>
      <c r="H23" s="33">
        <f t="shared" si="0"/>
        <v>0</v>
      </c>
    </row>
    <row r="24" spans="1:8" ht="16.5" customHeight="1" thickBot="1" x14ac:dyDescent="0.2">
      <c r="A24" s="25">
        <v>239</v>
      </c>
      <c r="B24" s="26"/>
      <c r="C24" s="26" t="s">
        <v>31</v>
      </c>
      <c r="D24" s="26" t="s">
        <v>32</v>
      </c>
      <c r="E24" s="27">
        <v>52</v>
      </c>
      <c r="F24" s="28" t="s">
        <v>33</v>
      </c>
      <c r="G24" s="34"/>
      <c r="H24" s="35">
        <f t="shared" si="0"/>
        <v>0</v>
      </c>
    </row>
    <row r="25" spans="1:8" ht="16.5" customHeight="1" thickTop="1" x14ac:dyDescent="0.15">
      <c r="G25" s="21" t="s">
        <v>35</v>
      </c>
      <c r="H25" s="36">
        <f>SUM(H6:H24)</f>
        <v>0</v>
      </c>
    </row>
    <row r="26" spans="1:8" ht="16.5" customHeight="1" x14ac:dyDescent="0.15">
      <c r="G26" s="22" t="s">
        <v>36</v>
      </c>
      <c r="H26" s="37">
        <f>INT(H25*0.1)</f>
        <v>0</v>
      </c>
    </row>
    <row r="27" spans="1:8" ht="16.5" customHeight="1" x14ac:dyDescent="0.15">
      <c r="G27" s="23" t="s">
        <v>37</v>
      </c>
      <c r="H27" s="38">
        <f>H25+H26</f>
        <v>0</v>
      </c>
    </row>
  </sheetData>
  <autoFilter ref="A5:G24"/>
  <mergeCells count="2">
    <mergeCell ref="A4:D4"/>
    <mergeCell ref="F3:H3"/>
  </mergeCells>
  <phoneticPr fontId="20"/>
  <printOptions horizontalCentered="1"/>
  <pageMargins left="0.59055118110236227" right="0.39370078740157483" top="0.98425196850393704" bottom="0.3937007874015748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①</vt:lpstr>
      <vt:lpstr>①!Print_Area</vt:lpstr>
      <vt:lpstr>①!Print_Titles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13007</dc:creator>
  <cp:lastModifiedBy>170027</cp:lastModifiedBy>
  <cp:lastPrinted>2023-02-24T04:22:05Z</cp:lastPrinted>
  <dcterms:created xsi:type="dcterms:W3CDTF">2020-01-22T10:42:59Z</dcterms:created>
  <dcterms:modified xsi:type="dcterms:W3CDTF">2023-02-27T07:55:59Z</dcterms:modified>
</cp:coreProperties>
</file>